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7776DEF7-FC34-4150-BFF3-890C1AA1A78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2" sheetId="2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H85" i="2" l="1"/>
  <c r="K225" i="2"/>
  <c r="J225" i="2"/>
  <c r="I225" i="2"/>
  <c r="H225" i="2"/>
  <c r="H226" i="2" s="1"/>
  <c r="G225" i="2"/>
  <c r="F225" i="2"/>
  <c r="E225" i="2"/>
  <c r="D225" i="2"/>
  <c r="D226" i="2" s="1"/>
  <c r="C225" i="2"/>
  <c r="B225" i="2"/>
  <c r="K217" i="2"/>
  <c r="J217" i="2"/>
  <c r="I217" i="2"/>
  <c r="I226" i="2" s="1"/>
  <c r="H217" i="2"/>
  <c r="G217" i="2"/>
  <c r="F217" i="2"/>
  <c r="E217" i="2"/>
  <c r="E226" i="2" s="1"/>
  <c r="D217" i="2"/>
  <c r="C217" i="2"/>
  <c r="C226" i="2" s="1"/>
  <c r="B217" i="2"/>
  <c r="I208" i="2"/>
  <c r="E208" i="2"/>
  <c r="K207" i="2"/>
  <c r="J207" i="2"/>
  <c r="I207" i="2"/>
  <c r="H207" i="2"/>
  <c r="G207" i="2"/>
  <c r="F207" i="2"/>
  <c r="E207" i="2"/>
  <c r="D207" i="2"/>
  <c r="C207" i="2"/>
  <c r="B207" i="2"/>
  <c r="K198" i="2"/>
  <c r="K208" i="2" s="1"/>
  <c r="J198" i="2"/>
  <c r="I198" i="2"/>
  <c r="H198" i="2"/>
  <c r="H208" i="2" s="1"/>
  <c r="G198" i="2"/>
  <c r="G208" i="2" s="1"/>
  <c r="F198" i="2"/>
  <c r="F208" i="2" s="1"/>
  <c r="E198" i="2"/>
  <c r="D198" i="2"/>
  <c r="D208" i="2" s="1"/>
  <c r="C198" i="2"/>
  <c r="C208" i="2" s="1"/>
  <c r="B198" i="2"/>
  <c r="K188" i="2"/>
  <c r="J188" i="2"/>
  <c r="I188" i="2"/>
  <c r="H188" i="2"/>
  <c r="G188" i="2"/>
  <c r="F188" i="2"/>
  <c r="E188" i="2"/>
  <c r="D188" i="2"/>
  <c r="C188" i="2"/>
  <c r="B188" i="2"/>
  <c r="K179" i="2"/>
  <c r="J179" i="2"/>
  <c r="J189" i="2" s="1"/>
  <c r="I179" i="2"/>
  <c r="I189" i="2" s="1"/>
  <c r="H179" i="2"/>
  <c r="G179" i="2"/>
  <c r="G189" i="2" s="1"/>
  <c r="F179" i="2"/>
  <c r="F189" i="2" s="1"/>
  <c r="E179" i="2"/>
  <c r="E189" i="2" s="1"/>
  <c r="D179" i="2"/>
  <c r="D189" i="2" s="1"/>
  <c r="C179" i="2"/>
  <c r="B179" i="2"/>
  <c r="K169" i="2"/>
  <c r="J169" i="2"/>
  <c r="I169" i="2"/>
  <c r="H169" i="2"/>
  <c r="G169" i="2"/>
  <c r="F169" i="2"/>
  <c r="E169" i="2"/>
  <c r="D169" i="2"/>
  <c r="C169" i="2"/>
  <c r="B169" i="2"/>
  <c r="K160" i="2"/>
  <c r="K170" i="2" s="1"/>
  <c r="J160" i="2"/>
  <c r="I160" i="2"/>
  <c r="I170" i="2" s="1"/>
  <c r="H160" i="2"/>
  <c r="H170" i="2" s="1"/>
  <c r="G160" i="2"/>
  <c r="G170" i="2" s="1"/>
  <c r="F160" i="2"/>
  <c r="F170" i="2" s="1"/>
  <c r="E160" i="2"/>
  <c r="E170" i="2" s="1"/>
  <c r="D160" i="2"/>
  <c r="D170" i="2" s="1"/>
  <c r="C160" i="2"/>
  <c r="C170" i="2" s="1"/>
  <c r="B160" i="2"/>
  <c r="H151" i="2"/>
  <c r="K150" i="2"/>
  <c r="J150" i="2"/>
  <c r="I150" i="2"/>
  <c r="H150" i="2"/>
  <c r="G150" i="2"/>
  <c r="F150" i="2"/>
  <c r="E150" i="2"/>
  <c r="D150" i="2"/>
  <c r="C150" i="2"/>
  <c r="B150" i="2"/>
  <c r="K141" i="2"/>
  <c r="K151" i="2" s="1"/>
  <c r="J141" i="2"/>
  <c r="J151" i="2" s="1"/>
  <c r="I141" i="2"/>
  <c r="I151" i="2" s="1"/>
  <c r="H141" i="2"/>
  <c r="G141" i="2"/>
  <c r="G151" i="2" s="1"/>
  <c r="F141" i="2"/>
  <c r="F151" i="2" s="1"/>
  <c r="E141" i="2"/>
  <c r="D141" i="2"/>
  <c r="D151" i="2" s="1"/>
  <c r="C141" i="2"/>
  <c r="C151" i="2" s="1"/>
  <c r="B141" i="2"/>
  <c r="I133" i="2"/>
  <c r="K132" i="2"/>
  <c r="J132" i="2"/>
  <c r="I132" i="2"/>
  <c r="H132" i="2"/>
  <c r="G132" i="2"/>
  <c r="F132" i="2"/>
  <c r="E132" i="2"/>
  <c r="D132" i="2"/>
  <c r="C132" i="2"/>
  <c r="B132" i="2"/>
  <c r="K123" i="2"/>
  <c r="J123" i="2"/>
  <c r="J133" i="2" s="1"/>
  <c r="I123" i="2"/>
  <c r="H123" i="2"/>
  <c r="H133" i="2" s="1"/>
  <c r="G123" i="2"/>
  <c r="G133" i="2" s="1"/>
  <c r="F123" i="2"/>
  <c r="E123" i="2"/>
  <c r="E133" i="2" s="1"/>
  <c r="D123" i="2"/>
  <c r="D133" i="2" s="1"/>
  <c r="C123" i="2"/>
  <c r="B123" i="2"/>
  <c r="J114" i="2"/>
  <c r="K113" i="2"/>
  <c r="J113" i="2"/>
  <c r="I113" i="2"/>
  <c r="H113" i="2"/>
  <c r="G113" i="2"/>
  <c r="F113" i="2"/>
  <c r="E113" i="2"/>
  <c r="D113" i="2"/>
  <c r="C113" i="2"/>
  <c r="B113" i="2"/>
  <c r="K104" i="2"/>
  <c r="K114" i="2" s="1"/>
  <c r="J104" i="2"/>
  <c r="I104" i="2"/>
  <c r="H104" i="2"/>
  <c r="H114" i="2" s="1"/>
  <c r="G104" i="2"/>
  <c r="G114" i="2" s="1"/>
  <c r="F104" i="2"/>
  <c r="F114" i="2" s="1"/>
  <c r="E104" i="2"/>
  <c r="E114" i="2" s="1"/>
  <c r="D104" i="2"/>
  <c r="C104" i="2"/>
  <c r="C114" i="2" s="1"/>
  <c r="B104" i="2"/>
  <c r="K94" i="2"/>
  <c r="J94" i="2"/>
  <c r="I94" i="2"/>
  <c r="H94" i="2"/>
  <c r="H95" i="2" s="1"/>
  <c r="G94" i="2"/>
  <c r="F94" i="2"/>
  <c r="E94" i="2"/>
  <c r="D94" i="2"/>
  <c r="C94" i="2"/>
  <c r="B94" i="2"/>
  <c r="K85" i="2"/>
  <c r="K95" i="2" s="1"/>
  <c r="J85" i="2"/>
  <c r="J95" i="2" s="1"/>
  <c r="I85" i="2"/>
  <c r="I95" i="2" s="1"/>
  <c r="G85" i="2"/>
  <c r="G95" i="2" s="1"/>
  <c r="F85" i="2"/>
  <c r="F95" i="2" s="1"/>
  <c r="E85" i="2"/>
  <c r="D85" i="2"/>
  <c r="D95" i="2" s="1"/>
  <c r="C85" i="2"/>
  <c r="C95" i="2" s="1"/>
  <c r="B85" i="2"/>
  <c r="H76" i="2"/>
  <c r="K75" i="2"/>
  <c r="J75" i="2"/>
  <c r="I75" i="2"/>
  <c r="H75" i="2"/>
  <c r="G75" i="2"/>
  <c r="F75" i="2"/>
  <c r="E75" i="2"/>
  <c r="D75" i="2"/>
  <c r="C75" i="2"/>
  <c r="B75" i="2"/>
  <c r="K66" i="2"/>
  <c r="J66" i="2"/>
  <c r="J76" i="2" s="1"/>
  <c r="I66" i="2"/>
  <c r="I76" i="2" s="1"/>
  <c r="H66" i="2"/>
  <c r="G66" i="2"/>
  <c r="G76" i="2" s="1"/>
  <c r="F66" i="2"/>
  <c r="E66" i="2"/>
  <c r="E76" i="2" s="1"/>
  <c r="D66" i="2"/>
  <c r="D76" i="2" s="1"/>
  <c r="C66" i="2"/>
  <c r="B66" i="2"/>
  <c r="K57" i="2"/>
  <c r="J57" i="2"/>
  <c r="I57" i="2"/>
  <c r="I58" i="2" s="1"/>
  <c r="H57" i="2"/>
  <c r="G57" i="2"/>
  <c r="F57" i="2"/>
  <c r="E57" i="2"/>
  <c r="D57" i="2"/>
  <c r="C57" i="2"/>
  <c r="B57" i="2"/>
  <c r="K48" i="2"/>
  <c r="J48" i="2"/>
  <c r="J58" i="2" s="1"/>
  <c r="I48" i="2"/>
  <c r="H48" i="2"/>
  <c r="G48" i="2"/>
  <c r="F48" i="2"/>
  <c r="F58" i="2" s="1"/>
  <c r="E48" i="2"/>
  <c r="E58" i="2" s="1"/>
  <c r="D48" i="2"/>
  <c r="D58" i="2" s="1"/>
  <c r="C48" i="2"/>
  <c r="B48" i="2"/>
  <c r="K39" i="2"/>
  <c r="J39" i="2"/>
  <c r="I39" i="2"/>
  <c r="H39" i="2"/>
  <c r="G39" i="2"/>
  <c r="F39" i="2"/>
  <c r="E39" i="2"/>
  <c r="D39" i="2"/>
  <c r="C39" i="2"/>
  <c r="B39" i="2"/>
  <c r="K30" i="2"/>
  <c r="J30" i="2"/>
  <c r="J40" i="2" s="1"/>
  <c r="I30" i="2"/>
  <c r="H30" i="2"/>
  <c r="G30" i="2"/>
  <c r="F30" i="2"/>
  <c r="F40" i="2" s="1"/>
  <c r="E30" i="2"/>
  <c r="D30" i="2"/>
  <c r="C30" i="2"/>
  <c r="B30" i="2"/>
  <c r="K19" i="2"/>
  <c r="J19" i="2"/>
  <c r="J20" i="2" s="1"/>
  <c r="I19" i="2"/>
  <c r="H19" i="2"/>
  <c r="G19" i="2"/>
  <c r="F19" i="2"/>
  <c r="E19" i="2"/>
  <c r="D19" i="2"/>
  <c r="C19" i="2"/>
  <c r="B19" i="2"/>
  <c r="K10" i="2"/>
  <c r="K20" i="2" s="1"/>
  <c r="J10" i="2"/>
  <c r="I10" i="2"/>
  <c r="H10" i="2"/>
  <c r="G10" i="2"/>
  <c r="G20" i="2" s="1"/>
  <c r="F10" i="2"/>
  <c r="F20" i="2" s="1"/>
  <c r="E10" i="2"/>
  <c r="D10" i="2"/>
  <c r="D20" i="2" s="1"/>
  <c r="C10" i="2"/>
  <c r="C20" i="2" s="1"/>
  <c r="B10" i="2"/>
  <c r="D40" i="2" l="1"/>
  <c r="H58" i="2"/>
  <c r="C76" i="2"/>
  <c r="K76" i="2"/>
  <c r="E95" i="2"/>
  <c r="I114" i="2"/>
  <c r="C133" i="2"/>
  <c r="K133" i="2"/>
  <c r="E151" i="2"/>
  <c r="H189" i="2"/>
  <c r="J208" i="2"/>
  <c r="F226" i="2"/>
  <c r="C58" i="2"/>
  <c r="K58" i="2"/>
  <c r="F76" i="2"/>
  <c r="D114" i="2"/>
  <c r="F133" i="2"/>
  <c r="J170" i="2"/>
  <c r="C189" i="2"/>
  <c r="K189" i="2"/>
  <c r="K226" i="2"/>
  <c r="G226" i="2"/>
  <c r="J226" i="2"/>
  <c r="E40" i="2"/>
  <c r="I40" i="2"/>
  <c r="G40" i="2"/>
  <c r="C40" i="2"/>
  <c r="K40" i="2"/>
  <c r="H40" i="2"/>
  <c r="H20" i="2"/>
  <c r="E20" i="2"/>
  <c r="I20" i="2"/>
</calcChain>
</file>

<file path=xl/sharedStrings.xml><?xml version="1.0" encoding="utf-8"?>
<sst xmlns="http://schemas.openxmlformats.org/spreadsheetml/2006/main" count="639" uniqueCount="181">
  <si>
    <t>Примерное 2-х недельное меню для летнего оздоровительного лагеря 2025</t>
  </si>
  <si>
    <t>1 день</t>
  </si>
  <si>
    <t>с 7 до 11 лет</t>
  </si>
  <si>
    <t>12 лет и старше</t>
  </si>
  <si>
    <t>Наименование</t>
  </si>
  <si>
    <t>Выход гр.</t>
  </si>
  <si>
    <t>Белки гр.</t>
  </si>
  <si>
    <t>Жиры гр.</t>
  </si>
  <si>
    <t>Углеводы гр.</t>
  </si>
  <si>
    <t>Эн.ценн. ккал</t>
  </si>
  <si>
    <t>Эн.ценн.,ккал.</t>
  </si>
  <si>
    <t>№ ТК</t>
  </si>
  <si>
    <t>№ по сборнику рецептур</t>
  </si>
  <si>
    <t>Завтрак</t>
  </si>
  <si>
    <t xml:space="preserve">Каша молочная манная </t>
  </si>
  <si>
    <t>111/4</t>
  </si>
  <si>
    <t>ТТК № 111</t>
  </si>
  <si>
    <t>Яйцо отварное</t>
  </si>
  <si>
    <t>209/1</t>
  </si>
  <si>
    <t>Москва 2011 № 209</t>
  </si>
  <si>
    <t>Булочка «Ромашка»с вареным сгущенным молоком</t>
  </si>
  <si>
    <t>254/1</t>
  </si>
  <si>
    <t>ТТК № 254</t>
  </si>
  <si>
    <t xml:space="preserve">Чай с сахаром </t>
  </si>
  <si>
    <t>685/1</t>
  </si>
  <si>
    <t>Москва 2004 № 685</t>
  </si>
  <si>
    <t>ИТОГО</t>
  </si>
  <si>
    <t>Обед</t>
  </si>
  <si>
    <t>Суп картофельный с мясными фрикадельками (из свинины)</t>
  </si>
  <si>
    <t xml:space="preserve"> 104/3</t>
  </si>
  <si>
    <t>Москва 2011 № 104</t>
  </si>
  <si>
    <t>Ёжики мясные</t>
  </si>
  <si>
    <t>157/13</t>
  </si>
  <si>
    <t>Москва 2003 № 157</t>
  </si>
  <si>
    <t>Картофельное пюре</t>
  </si>
  <si>
    <t>312/1</t>
  </si>
  <si>
    <t>Москва 2011 № 312</t>
  </si>
  <si>
    <t xml:space="preserve">Овощи порциями (капуста квашеная) </t>
  </si>
  <si>
    <t>264/1</t>
  </si>
  <si>
    <t>ТТК № 264</t>
  </si>
  <si>
    <t>Хлеб " Дарницкий" порциями</t>
  </si>
  <si>
    <t>11/2</t>
  </si>
  <si>
    <t>ТТК № 10</t>
  </si>
  <si>
    <t>Хлеб "Городской" порциями</t>
  </si>
  <si>
    <t>ТТК № 11</t>
  </si>
  <si>
    <t>ОБЩИЙ ИТОГ</t>
  </si>
  <si>
    <t>2 день</t>
  </si>
  <si>
    <t xml:space="preserve">Фрукты свежие порциями </t>
  </si>
  <si>
    <t>338/2</t>
  </si>
  <si>
    <t>Москва 2011 № 338</t>
  </si>
  <si>
    <t>Булочка с маком</t>
  </si>
  <si>
    <t>772/2</t>
  </si>
  <si>
    <t>Москва 2004 № 772</t>
  </si>
  <si>
    <t xml:space="preserve">Суп из овощей </t>
  </si>
  <si>
    <t>99/3</t>
  </si>
  <si>
    <t>Москва 2011 № 99</t>
  </si>
  <si>
    <t xml:space="preserve">Гуляш из свинины                                                                                   </t>
  </si>
  <si>
    <t>260/4</t>
  </si>
  <si>
    <t>Москва 2011 № 260</t>
  </si>
  <si>
    <t>Рис отварной рассыпчатый (из пропаренной крупы)</t>
  </si>
  <si>
    <t>110/2</t>
  </si>
  <si>
    <t>ТТК 110</t>
  </si>
  <si>
    <t xml:space="preserve">Овощи вареные порциями (свекла отварная) </t>
  </si>
  <si>
    <t>Т-307</t>
  </si>
  <si>
    <t>ТТК № 307</t>
  </si>
  <si>
    <t>3 день</t>
  </si>
  <si>
    <t xml:space="preserve">Каша молочная пшеничная </t>
  </si>
  <si>
    <t>102/4; 102/5</t>
  </si>
  <si>
    <t>ТТК № 102</t>
  </si>
  <si>
    <t>Хачапури с сыром</t>
  </si>
  <si>
    <t>11/6</t>
  </si>
  <si>
    <t>Сыктывкар 1990 № 11</t>
  </si>
  <si>
    <t>Суп картофельный с горохом</t>
  </si>
  <si>
    <t>102/4</t>
  </si>
  <si>
    <t>Москва 2011 № 102</t>
  </si>
  <si>
    <t>Котлета "Киевская"</t>
  </si>
  <si>
    <t>169/3</t>
  </si>
  <si>
    <t>Москва 2003 № 169</t>
  </si>
  <si>
    <t xml:space="preserve">Спагетти отварные </t>
  </si>
  <si>
    <t>114/1</t>
  </si>
  <si>
    <t>ТТК № 114</t>
  </si>
  <si>
    <t xml:space="preserve">Овощи порциями (капуста квашеная со свеклой отварной) </t>
  </si>
  <si>
    <t>Т-306</t>
  </si>
  <si>
    <t>ТТК № 306</t>
  </si>
  <si>
    <t>4 день</t>
  </si>
  <si>
    <t>Рассольник домашний</t>
  </si>
  <si>
    <t>101/1</t>
  </si>
  <si>
    <t>Пермь 2018 № 101</t>
  </si>
  <si>
    <t xml:space="preserve">Биточки из мяса птицы «Сливочные» </t>
  </si>
  <si>
    <t>263/2</t>
  </si>
  <si>
    <t>ТТК № 263</t>
  </si>
  <si>
    <t>Каша гречневая рассыпчатая</t>
  </si>
  <si>
    <t>99/1</t>
  </si>
  <si>
    <t>ТТК № 99</t>
  </si>
  <si>
    <t>Маринад овощной без томата</t>
  </si>
  <si>
    <t>828/1</t>
  </si>
  <si>
    <t>Москва 2008 № 828</t>
  </si>
  <si>
    <t>5 день</t>
  </si>
  <si>
    <t xml:space="preserve">Каша молочная пшенная                                             </t>
  </si>
  <si>
    <t>112/1</t>
  </si>
  <si>
    <t>ТТК № 112</t>
  </si>
  <si>
    <t xml:space="preserve">Булочка «Ванильная»                                  </t>
  </si>
  <si>
    <t>422/1</t>
  </si>
  <si>
    <t>Москва 2011 № 422</t>
  </si>
  <si>
    <t xml:space="preserve">Суп-лапша домашняя с курой (спагетти)                                                </t>
  </si>
  <si>
    <t>113/4</t>
  </si>
  <si>
    <t>Москва 2011 №113</t>
  </si>
  <si>
    <t xml:space="preserve">Котлеты  рыбные </t>
  </si>
  <si>
    <t>234/2</t>
  </si>
  <si>
    <t>Москва2011 №234</t>
  </si>
  <si>
    <t xml:space="preserve">Картофель отварной                                </t>
  </si>
  <si>
    <t>310/1</t>
  </si>
  <si>
    <t>Москва 2011 № 310</t>
  </si>
  <si>
    <t>6 день</t>
  </si>
  <si>
    <t xml:space="preserve">Каша молочная кукурузная </t>
  </si>
  <si>
    <t>117; 117/4</t>
  </si>
  <si>
    <t>ТТК № 117</t>
  </si>
  <si>
    <t xml:space="preserve">Сыр твердый порциями </t>
  </si>
  <si>
    <t>ТБ-25/2</t>
  </si>
  <si>
    <t>Москва 1994 таб. № 25</t>
  </si>
  <si>
    <t>Булочка "Домашняя"</t>
  </si>
  <si>
    <t>424/1</t>
  </si>
  <si>
    <t xml:space="preserve">Щи из свежей капусты с картофелем                            </t>
  </si>
  <si>
    <t>106/2</t>
  </si>
  <si>
    <t>ТТК № 106</t>
  </si>
  <si>
    <t>Фрикадельки из свинины</t>
  </si>
  <si>
    <t>280/2</t>
  </si>
  <si>
    <t>Москва 2011 № 280</t>
  </si>
  <si>
    <t>7 день</t>
  </si>
  <si>
    <t>ТТК № 490</t>
  </si>
  <si>
    <t>Зразы "Школьные"</t>
  </si>
  <si>
    <t>159/4</t>
  </si>
  <si>
    <t>Москва 2003 № 159</t>
  </si>
  <si>
    <t>Масло сливочное (на полив)</t>
  </si>
  <si>
    <t>14/3</t>
  </si>
  <si>
    <t>Москва 2011 № 14</t>
  </si>
  <si>
    <t>8 день</t>
  </si>
  <si>
    <t xml:space="preserve">Свекольник </t>
  </si>
  <si>
    <t>35/3</t>
  </si>
  <si>
    <t>Пермь2001 № 35</t>
  </si>
  <si>
    <t>Биточки из мяса птицы</t>
  </si>
  <si>
    <t>294/10</t>
  </si>
  <si>
    <t>Москва 2011 № 294</t>
  </si>
  <si>
    <t>9 день</t>
  </si>
  <si>
    <t>Булочка "Ванильная"</t>
  </si>
  <si>
    <t xml:space="preserve">Щи из свежей капусты с картофелем </t>
  </si>
  <si>
    <t xml:space="preserve">Биточки мясные с сыром  </t>
  </si>
  <si>
    <t>52/10</t>
  </si>
  <si>
    <t xml:space="preserve">ТТК № 52  </t>
  </si>
  <si>
    <t>10 день</t>
  </si>
  <si>
    <t>Москва 2011 № 424</t>
  </si>
  <si>
    <t xml:space="preserve">Борщ из свежей капусты с картофелем </t>
  </si>
  <si>
    <t>107/2</t>
  </si>
  <si>
    <t>ТТК № 107</t>
  </si>
  <si>
    <t xml:space="preserve">Биточки «Особые» </t>
  </si>
  <si>
    <t>21/9</t>
  </si>
  <si>
    <t>ТТК № 21</t>
  </si>
  <si>
    <t>11 день</t>
  </si>
  <si>
    <t>99/2</t>
  </si>
  <si>
    <t>Медальоны из рыбы</t>
  </si>
  <si>
    <t>42/6</t>
  </si>
  <si>
    <t>ТТК № 42</t>
  </si>
  <si>
    <t>12 день</t>
  </si>
  <si>
    <t>117</t>
  </si>
  <si>
    <t>Плюшка "Новомосковская"</t>
  </si>
  <si>
    <t>131/2</t>
  </si>
  <si>
    <t>г. Уфа 2014 № 131</t>
  </si>
  <si>
    <t xml:space="preserve">Плов из свинины </t>
  </si>
  <si>
    <t>ТТК № 124</t>
  </si>
  <si>
    <t xml:space="preserve">Запеканка рисовая с творогом со сгущённым молоком                                            </t>
  </si>
  <si>
    <t xml:space="preserve">Пермь 2018 № 282    </t>
  </si>
  <si>
    <t>282/1</t>
  </si>
  <si>
    <t xml:space="preserve">Масло сливочное порциями                                                     </t>
  </si>
  <si>
    <t>14/2</t>
  </si>
  <si>
    <t xml:space="preserve">Оладьи со сгущенным молоком                                          </t>
  </si>
  <si>
    <t xml:space="preserve">Москва 2011 № 401 </t>
  </si>
  <si>
    <t>401/4</t>
  </si>
  <si>
    <t xml:space="preserve">Чай с сахаром и лимоном                                   </t>
  </si>
  <si>
    <t>Москва 2004 № 686</t>
  </si>
  <si>
    <t>686/1</t>
  </si>
  <si>
    <t>124/2,124/9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</si>
</sst>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charset val="204"/>
    </font>
    <font>
      <sz val="8"/>
      <name val="Calibri"/>
      <family val="2"/>
      <scheme val="minor"/>
    </font>
    <font>
      <b/>
      <sz val="8"/>
      <name val="Calibri"/>
      <family val="2"/>
      <charset val="204"/>
      <scheme val="minor"/>
    </font>
    <font>
      <sz val="7"/>
      <color rgb="FFFF0000"/>
      <name val="Calibri"/>
      <family val="2"/>
      <charset val="204"/>
      <scheme val="minor"/>
    </font>
    <font>
      <sz val="6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7" fillId="0" borderId="0" xfId="0" applyFont="1" applyFill="1"/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/>
    <xf numFmtId="0" fontId="11" fillId="0" borderId="6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2" fillId="0" borderId="6" xfId="0" applyFont="1" applyBorder="1"/>
    <xf numFmtId="49" fontId="2" fillId="0" borderId="5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6"/>
  <sheetViews>
    <sheetView tabSelected="1" zoomScale="140" zoomScaleNormal="140" workbookViewId="0">
      <selection sqref="A1:M1"/>
    </sheetView>
  </sheetViews>
  <sheetFormatPr defaultColWidth="9.1796875" defaultRowHeight="10.5" x14ac:dyDescent="0.35"/>
  <cols>
    <col min="1" max="1" width="22.54296875" style="1" customWidth="1"/>
    <col min="2" max="2" width="5.7265625" style="1" customWidth="1"/>
    <col min="3" max="4" width="5.26953125" style="1" customWidth="1"/>
    <col min="5" max="5" width="5.453125" style="1" customWidth="1"/>
    <col min="6" max="6" width="5.7265625" style="1" customWidth="1"/>
    <col min="7" max="7" width="5.54296875" style="1" customWidth="1"/>
    <col min="8" max="8" width="5" style="1" customWidth="1"/>
    <col min="9" max="9" width="5.81640625" style="1" customWidth="1"/>
    <col min="10" max="10" width="5.453125" style="1" customWidth="1"/>
    <col min="11" max="11" width="6.54296875" style="1" customWidth="1"/>
    <col min="12" max="12" width="6.7265625" style="1" customWidth="1"/>
    <col min="13" max="13" width="15.7265625" style="1" customWidth="1"/>
    <col min="14" max="16384" width="9.1796875" style="1"/>
  </cols>
  <sheetData>
    <row r="1" spans="1:13" ht="13.5" customHeight="1" x14ac:dyDescent="0.3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x14ac:dyDescent="0.3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x14ac:dyDescent="0.35">
      <c r="A3" s="2"/>
      <c r="B3" s="178" t="s">
        <v>2</v>
      </c>
      <c r="C3" s="179"/>
      <c r="D3" s="179"/>
      <c r="E3" s="179"/>
      <c r="F3" s="179"/>
      <c r="G3" s="174" t="s">
        <v>3</v>
      </c>
      <c r="H3" s="174"/>
      <c r="I3" s="174"/>
      <c r="J3" s="174"/>
      <c r="K3" s="174"/>
      <c r="L3" s="174"/>
      <c r="M3" s="174"/>
    </row>
    <row r="4" spans="1:13" ht="10.5" customHeight="1" x14ac:dyDescent="0.35">
      <c r="A4" s="166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10</v>
      </c>
      <c r="L4" s="3" t="s">
        <v>11</v>
      </c>
      <c r="M4" s="3" t="s">
        <v>12</v>
      </c>
    </row>
    <row r="5" spans="1:13" x14ac:dyDescent="0.35">
      <c r="A5" s="174" t="s">
        <v>13</v>
      </c>
      <c r="B5" s="174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3" x14ac:dyDescent="0.35">
      <c r="A6" s="4" t="s">
        <v>14</v>
      </c>
      <c r="B6" s="5">
        <v>205</v>
      </c>
      <c r="C6" s="6">
        <v>5.7</v>
      </c>
      <c r="D6" s="6">
        <v>5.3</v>
      </c>
      <c r="E6" s="6">
        <v>38.299999999999997</v>
      </c>
      <c r="F6" s="6">
        <v>226.3</v>
      </c>
      <c r="G6" s="5">
        <v>250</v>
      </c>
      <c r="H6" s="6">
        <v>6.83</v>
      </c>
      <c r="I6" s="6">
        <v>9.18</v>
      </c>
      <c r="J6" s="6">
        <v>46.06</v>
      </c>
      <c r="K6" s="6">
        <v>297.89999999999998</v>
      </c>
      <c r="L6" s="7" t="s">
        <v>15</v>
      </c>
      <c r="M6" s="8" t="s">
        <v>16</v>
      </c>
    </row>
    <row r="7" spans="1:13" ht="11.25" customHeight="1" x14ac:dyDescent="0.35">
      <c r="A7" s="9" t="s">
        <v>17</v>
      </c>
      <c r="B7" s="10">
        <v>40</v>
      </c>
      <c r="C7" s="10">
        <v>5.08</v>
      </c>
      <c r="D7" s="10">
        <v>4.5999999999999996</v>
      </c>
      <c r="E7" s="10">
        <v>0.28000000000000003</v>
      </c>
      <c r="F7" s="10">
        <v>63</v>
      </c>
      <c r="G7" s="10">
        <v>40</v>
      </c>
      <c r="H7" s="10">
        <v>5.08</v>
      </c>
      <c r="I7" s="10">
        <v>4.5999999999999996</v>
      </c>
      <c r="J7" s="10">
        <v>0.28000000000000003</v>
      </c>
      <c r="K7" s="10">
        <v>63</v>
      </c>
      <c r="L7" s="11" t="s">
        <v>18</v>
      </c>
      <c r="M7" s="12" t="s">
        <v>19</v>
      </c>
    </row>
    <row r="8" spans="1:13" ht="21.75" customHeight="1" x14ac:dyDescent="0.35">
      <c r="A8" s="13" t="s">
        <v>20</v>
      </c>
      <c r="B8" s="5">
        <v>100</v>
      </c>
      <c r="C8" s="6">
        <v>6.97</v>
      </c>
      <c r="D8" s="6">
        <v>7.74</v>
      </c>
      <c r="E8" s="6">
        <v>46.47</v>
      </c>
      <c r="F8" s="6">
        <v>289.39</v>
      </c>
      <c r="G8" s="5">
        <v>100</v>
      </c>
      <c r="H8" s="6">
        <v>8.7100000000000009</v>
      </c>
      <c r="I8" s="6">
        <v>9.68</v>
      </c>
      <c r="J8" s="6">
        <v>58.08</v>
      </c>
      <c r="K8" s="6">
        <v>361.74</v>
      </c>
      <c r="L8" s="14" t="s">
        <v>21</v>
      </c>
      <c r="M8" s="15" t="s">
        <v>22</v>
      </c>
    </row>
    <row r="9" spans="1:13" x14ac:dyDescent="0.35">
      <c r="A9" s="16" t="s">
        <v>23</v>
      </c>
      <c r="B9" s="17">
        <v>215</v>
      </c>
      <c r="C9" s="10">
        <v>7.0000000000000007E-2</v>
      </c>
      <c r="D9" s="10">
        <v>0.02</v>
      </c>
      <c r="E9" s="10">
        <v>15</v>
      </c>
      <c r="F9" s="10">
        <v>60</v>
      </c>
      <c r="G9" s="18">
        <v>215</v>
      </c>
      <c r="H9" s="168">
        <v>7.0000000000000007E-2</v>
      </c>
      <c r="I9" s="168">
        <v>0.02</v>
      </c>
      <c r="J9" s="168">
        <v>15</v>
      </c>
      <c r="K9" s="168">
        <v>60</v>
      </c>
      <c r="L9" s="168" t="s">
        <v>24</v>
      </c>
      <c r="M9" s="19" t="s">
        <v>25</v>
      </c>
    </row>
    <row r="10" spans="1:13" x14ac:dyDescent="0.35">
      <c r="A10" s="166" t="s">
        <v>26</v>
      </c>
      <c r="B10" s="20">
        <f t="shared" ref="B10:K10" si="0">SUM(B6:B9)</f>
        <v>560</v>
      </c>
      <c r="C10" s="20">
        <f t="shared" si="0"/>
        <v>17.82</v>
      </c>
      <c r="D10" s="20">
        <f t="shared" si="0"/>
        <v>17.66</v>
      </c>
      <c r="E10" s="20">
        <f t="shared" si="0"/>
        <v>100.05</v>
      </c>
      <c r="F10" s="20">
        <f t="shared" si="0"/>
        <v>638.69000000000005</v>
      </c>
      <c r="G10" s="20">
        <f t="shared" si="0"/>
        <v>605</v>
      </c>
      <c r="H10" s="20">
        <f t="shared" si="0"/>
        <v>20.69</v>
      </c>
      <c r="I10" s="20">
        <f t="shared" si="0"/>
        <v>23.48</v>
      </c>
      <c r="J10" s="20">
        <f t="shared" si="0"/>
        <v>119.42</v>
      </c>
      <c r="K10" s="20">
        <f t="shared" si="0"/>
        <v>782.64</v>
      </c>
      <c r="L10" s="166"/>
      <c r="M10" s="21"/>
    </row>
    <row r="11" spans="1:13" x14ac:dyDescent="0.35">
      <c r="A11" s="174" t="s">
        <v>27</v>
      </c>
      <c r="B11" s="175"/>
      <c r="C11" s="176"/>
      <c r="D11" s="176"/>
      <c r="E11" s="176"/>
      <c r="F11" s="176"/>
      <c r="G11" s="175"/>
      <c r="H11" s="175"/>
      <c r="I11" s="175"/>
      <c r="J11" s="175"/>
      <c r="K11" s="175"/>
      <c r="L11" s="175"/>
      <c r="M11" s="175"/>
    </row>
    <row r="12" spans="1:13" s="29" customFormat="1" ht="21.75" customHeight="1" x14ac:dyDescent="0.25">
      <c r="A12" s="12" t="s">
        <v>53</v>
      </c>
      <c r="B12" s="57">
        <v>200</v>
      </c>
      <c r="C12" s="24">
        <v>1.56</v>
      </c>
      <c r="D12" s="24">
        <v>5.2</v>
      </c>
      <c r="E12" s="24">
        <v>8.6</v>
      </c>
      <c r="F12" s="24">
        <v>87.89</v>
      </c>
      <c r="G12" s="58">
        <v>250</v>
      </c>
      <c r="H12" s="24">
        <v>1.95</v>
      </c>
      <c r="I12" s="24">
        <v>6.5</v>
      </c>
      <c r="J12" s="24">
        <v>10.75</v>
      </c>
      <c r="K12" s="24">
        <v>109.86</v>
      </c>
      <c r="L12" s="168" t="s">
        <v>54</v>
      </c>
      <c r="M12" s="15" t="s">
        <v>55</v>
      </c>
    </row>
    <row r="13" spans="1:13" s="35" customFormat="1" x14ac:dyDescent="0.25">
      <c r="A13" s="59" t="s">
        <v>56</v>
      </c>
      <c r="B13" s="60">
        <v>130</v>
      </c>
      <c r="C13" s="6">
        <v>16.07</v>
      </c>
      <c r="D13" s="6">
        <v>27.2</v>
      </c>
      <c r="E13" s="6">
        <v>3.3</v>
      </c>
      <c r="F13" s="6">
        <v>322.89999999999998</v>
      </c>
      <c r="G13" s="60">
        <v>130</v>
      </c>
      <c r="H13" s="6">
        <v>16.07</v>
      </c>
      <c r="I13" s="6">
        <v>27.2</v>
      </c>
      <c r="J13" s="6">
        <v>3.3</v>
      </c>
      <c r="K13" s="6">
        <v>322.89999999999998</v>
      </c>
      <c r="L13" s="61" t="s">
        <v>57</v>
      </c>
      <c r="M13" s="54" t="s">
        <v>58</v>
      </c>
    </row>
    <row r="14" spans="1:13" ht="21" x14ac:dyDescent="0.35">
      <c r="A14" s="129" t="s">
        <v>59</v>
      </c>
      <c r="B14" s="11">
        <v>150</v>
      </c>
      <c r="C14" s="11">
        <v>3.65</v>
      </c>
      <c r="D14" s="11">
        <v>5.37</v>
      </c>
      <c r="E14" s="11">
        <v>36.68</v>
      </c>
      <c r="F14" s="11">
        <v>209.7</v>
      </c>
      <c r="G14" s="63">
        <v>180</v>
      </c>
      <c r="H14" s="64">
        <v>4.38</v>
      </c>
      <c r="I14" s="64">
        <v>6.44</v>
      </c>
      <c r="J14" s="64">
        <v>44.02</v>
      </c>
      <c r="K14" s="64">
        <v>251.64</v>
      </c>
      <c r="L14" s="65" t="s">
        <v>60</v>
      </c>
      <c r="M14" s="21" t="s">
        <v>61</v>
      </c>
    </row>
    <row r="15" spans="1:13" ht="23.25" customHeight="1" x14ac:dyDescent="0.35">
      <c r="A15" s="13" t="s">
        <v>62</v>
      </c>
      <c r="B15" s="36">
        <v>60</v>
      </c>
      <c r="C15" s="6">
        <v>0.9</v>
      </c>
      <c r="D15" s="6">
        <v>9.99</v>
      </c>
      <c r="E15" s="6">
        <v>5.4</v>
      </c>
      <c r="F15" s="6">
        <v>114.5</v>
      </c>
      <c r="G15" s="168">
        <v>100</v>
      </c>
      <c r="H15" s="11">
        <v>1.44</v>
      </c>
      <c r="I15" s="11">
        <v>19.98</v>
      </c>
      <c r="J15" s="11">
        <v>8.64</v>
      </c>
      <c r="K15" s="11">
        <v>219.2</v>
      </c>
      <c r="L15" s="52" t="s">
        <v>63</v>
      </c>
      <c r="M15" s="16" t="s">
        <v>64</v>
      </c>
    </row>
    <row r="16" spans="1:13" x14ac:dyDescent="0.35">
      <c r="A16" s="16" t="s">
        <v>23</v>
      </c>
      <c r="B16" s="17">
        <v>215</v>
      </c>
      <c r="C16" s="10">
        <v>7.0000000000000007E-2</v>
      </c>
      <c r="D16" s="10">
        <v>0.02</v>
      </c>
      <c r="E16" s="10">
        <v>15</v>
      </c>
      <c r="F16" s="10">
        <v>60</v>
      </c>
      <c r="G16" s="18">
        <v>215</v>
      </c>
      <c r="H16" s="168">
        <v>7.0000000000000007E-2</v>
      </c>
      <c r="I16" s="168">
        <v>0.02</v>
      </c>
      <c r="J16" s="168">
        <v>15</v>
      </c>
      <c r="K16" s="168">
        <v>60</v>
      </c>
      <c r="L16" s="168" t="s">
        <v>24</v>
      </c>
      <c r="M16" s="19" t="s">
        <v>25</v>
      </c>
    </row>
    <row r="17" spans="1:13" x14ac:dyDescent="0.35">
      <c r="A17" s="40" t="s">
        <v>40</v>
      </c>
      <c r="B17" s="41">
        <v>80</v>
      </c>
      <c r="C17" s="11">
        <v>5.2</v>
      </c>
      <c r="D17" s="11">
        <v>0.8</v>
      </c>
      <c r="E17" s="11">
        <v>34.4</v>
      </c>
      <c r="F17" s="11">
        <v>170</v>
      </c>
      <c r="G17" s="41">
        <v>80</v>
      </c>
      <c r="H17" s="11">
        <v>5.2</v>
      </c>
      <c r="I17" s="11">
        <v>0.8</v>
      </c>
      <c r="J17" s="11">
        <v>34.4</v>
      </c>
      <c r="K17" s="11">
        <v>170</v>
      </c>
      <c r="L17" s="42" t="s">
        <v>41</v>
      </c>
      <c r="M17" s="12" t="s">
        <v>42</v>
      </c>
    </row>
    <row r="18" spans="1:13" s="44" customFormat="1" x14ac:dyDescent="0.35">
      <c r="A18" s="43" t="s">
        <v>43</v>
      </c>
      <c r="B18" s="41">
        <v>60</v>
      </c>
      <c r="C18" s="11">
        <v>4.8</v>
      </c>
      <c r="D18" s="11">
        <v>0.6</v>
      </c>
      <c r="E18" s="11">
        <v>30.6</v>
      </c>
      <c r="F18" s="11">
        <v>150</v>
      </c>
      <c r="G18" s="41">
        <v>80</v>
      </c>
      <c r="H18" s="11">
        <v>6.4</v>
      </c>
      <c r="I18" s="11">
        <v>0.8</v>
      </c>
      <c r="J18" s="11">
        <v>40.799999999999997</v>
      </c>
      <c r="K18" s="11">
        <v>200</v>
      </c>
      <c r="L18" s="42" t="s">
        <v>41</v>
      </c>
      <c r="M18" s="30" t="s">
        <v>44</v>
      </c>
    </row>
    <row r="19" spans="1:13" x14ac:dyDescent="0.35">
      <c r="A19" s="166" t="s">
        <v>26</v>
      </c>
      <c r="B19" s="20">
        <f t="shared" ref="B19:K19" si="1">SUM(B12:B18)</f>
        <v>895</v>
      </c>
      <c r="C19" s="20">
        <f t="shared" si="1"/>
        <v>32.249999999999993</v>
      </c>
      <c r="D19" s="20">
        <f t="shared" si="1"/>
        <v>49.18</v>
      </c>
      <c r="E19" s="20">
        <f t="shared" si="1"/>
        <v>133.97999999999999</v>
      </c>
      <c r="F19" s="20">
        <f t="shared" si="1"/>
        <v>1114.99</v>
      </c>
      <c r="G19" s="20">
        <f t="shared" si="1"/>
        <v>1035</v>
      </c>
      <c r="H19" s="45">
        <f t="shared" si="1"/>
        <v>35.51</v>
      </c>
      <c r="I19" s="45">
        <f t="shared" si="1"/>
        <v>61.74</v>
      </c>
      <c r="J19" s="45">
        <f t="shared" si="1"/>
        <v>156.91000000000003</v>
      </c>
      <c r="K19" s="45">
        <f t="shared" si="1"/>
        <v>1333.6</v>
      </c>
      <c r="L19" s="166"/>
      <c r="M19" s="15"/>
    </row>
    <row r="20" spans="1:13" x14ac:dyDescent="0.35">
      <c r="A20" s="166" t="s">
        <v>45</v>
      </c>
      <c r="B20" s="166"/>
      <c r="C20" s="166">
        <f t="shared" ref="C20:K20" si="2">SUM(C10,C19)</f>
        <v>50.069999999999993</v>
      </c>
      <c r="D20" s="166">
        <f t="shared" si="2"/>
        <v>66.84</v>
      </c>
      <c r="E20" s="166">
        <f t="shared" si="2"/>
        <v>234.02999999999997</v>
      </c>
      <c r="F20" s="166">
        <f t="shared" si="2"/>
        <v>1753.68</v>
      </c>
      <c r="G20" s="166">
        <f t="shared" si="2"/>
        <v>1640</v>
      </c>
      <c r="H20" s="166">
        <f t="shared" si="2"/>
        <v>56.2</v>
      </c>
      <c r="I20" s="166">
        <f t="shared" si="2"/>
        <v>85.22</v>
      </c>
      <c r="J20" s="166">
        <f t="shared" si="2"/>
        <v>276.33000000000004</v>
      </c>
      <c r="K20" s="166">
        <f t="shared" si="2"/>
        <v>2116.2399999999998</v>
      </c>
      <c r="L20" s="166"/>
      <c r="M20" s="15"/>
    </row>
    <row r="21" spans="1:13" x14ac:dyDescent="0.35">
      <c r="A21" s="181" t="s">
        <v>46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</row>
    <row r="22" spans="1:13" x14ac:dyDescent="0.35">
      <c r="A22" s="2"/>
      <c r="B22" s="178" t="s">
        <v>2</v>
      </c>
      <c r="C22" s="179"/>
      <c r="D22" s="179"/>
      <c r="E22" s="179"/>
      <c r="F22" s="179"/>
      <c r="G22" s="174" t="s">
        <v>3</v>
      </c>
      <c r="H22" s="174"/>
      <c r="I22" s="174"/>
      <c r="J22" s="174"/>
      <c r="K22" s="174"/>
      <c r="L22" s="174"/>
      <c r="M22" s="174"/>
    </row>
    <row r="23" spans="1:13" ht="9.75" customHeight="1" x14ac:dyDescent="0.35">
      <c r="A23" s="166" t="s">
        <v>4</v>
      </c>
      <c r="B23" s="3" t="s">
        <v>5</v>
      </c>
      <c r="C23" s="3" t="s">
        <v>6</v>
      </c>
      <c r="D23" s="3" t="s">
        <v>7</v>
      </c>
      <c r="E23" s="3" t="s">
        <v>8</v>
      </c>
      <c r="F23" s="3" t="s">
        <v>9</v>
      </c>
      <c r="G23" s="3" t="s">
        <v>5</v>
      </c>
      <c r="H23" s="3" t="s">
        <v>6</v>
      </c>
      <c r="I23" s="3" t="s">
        <v>7</v>
      </c>
      <c r="J23" s="3" t="s">
        <v>8</v>
      </c>
      <c r="K23" s="3" t="s">
        <v>10</v>
      </c>
      <c r="L23" s="3" t="s">
        <v>11</v>
      </c>
      <c r="M23" s="3" t="s">
        <v>12</v>
      </c>
    </row>
    <row r="24" spans="1:13" x14ac:dyDescent="0.35">
      <c r="A24" s="174" t="s">
        <v>13</v>
      </c>
      <c r="B24" s="174"/>
      <c r="C24" s="180"/>
      <c r="D24" s="180"/>
      <c r="E24" s="180"/>
      <c r="F24" s="180"/>
      <c r="G24" s="174"/>
      <c r="H24" s="180"/>
      <c r="I24" s="180"/>
      <c r="J24" s="180"/>
      <c r="K24" s="180"/>
      <c r="L24" s="174"/>
      <c r="M24" s="174"/>
    </row>
    <row r="25" spans="1:13" s="48" customFormat="1" ht="21" x14ac:dyDescent="0.35">
      <c r="A25" s="79" t="s">
        <v>169</v>
      </c>
      <c r="B25" s="36">
        <v>250</v>
      </c>
      <c r="C25" s="6">
        <v>14.5</v>
      </c>
      <c r="D25" s="6">
        <v>14</v>
      </c>
      <c r="E25" s="6">
        <v>77.400000000000006</v>
      </c>
      <c r="F25" s="6">
        <v>500</v>
      </c>
      <c r="G25" s="36">
        <v>250</v>
      </c>
      <c r="H25" s="6">
        <v>14.5</v>
      </c>
      <c r="I25" s="6">
        <v>14</v>
      </c>
      <c r="J25" s="6">
        <v>77.400000000000006</v>
      </c>
      <c r="K25" s="6">
        <v>500</v>
      </c>
      <c r="L25" s="46" t="s">
        <v>171</v>
      </c>
      <c r="M25" s="47" t="s">
        <v>170</v>
      </c>
    </row>
    <row r="26" spans="1:13" s="48" customFormat="1" x14ac:dyDescent="0.25">
      <c r="A26" s="13" t="s">
        <v>50</v>
      </c>
      <c r="B26" s="52">
        <v>50</v>
      </c>
      <c r="C26" s="6">
        <v>3.5</v>
      </c>
      <c r="D26" s="6">
        <v>2.8</v>
      </c>
      <c r="E26" s="6">
        <v>15.1</v>
      </c>
      <c r="F26" s="6">
        <v>102.4</v>
      </c>
      <c r="G26" s="52">
        <v>75</v>
      </c>
      <c r="H26" s="6">
        <v>5.25</v>
      </c>
      <c r="I26" s="6">
        <v>4.2</v>
      </c>
      <c r="J26" s="6">
        <v>22.65</v>
      </c>
      <c r="K26" s="6">
        <v>153.6</v>
      </c>
      <c r="L26" s="53" t="s">
        <v>51</v>
      </c>
      <c r="M26" s="54" t="s">
        <v>52</v>
      </c>
    </row>
    <row r="27" spans="1:13" s="48" customFormat="1" x14ac:dyDescent="0.25">
      <c r="A27" s="13" t="s">
        <v>172</v>
      </c>
      <c r="B27" s="156">
        <v>5</v>
      </c>
      <c r="C27" s="6">
        <v>0.04</v>
      </c>
      <c r="D27" s="6">
        <v>3.6</v>
      </c>
      <c r="E27" s="6">
        <v>0.06</v>
      </c>
      <c r="F27" s="6">
        <v>33</v>
      </c>
      <c r="G27" s="156">
        <v>5</v>
      </c>
      <c r="H27" s="6">
        <v>0.04</v>
      </c>
      <c r="I27" s="6">
        <v>3.6</v>
      </c>
      <c r="J27" s="6">
        <v>0.06</v>
      </c>
      <c r="K27" s="6">
        <v>33</v>
      </c>
      <c r="L27" s="165" t="s">
        <v>173</v>
      </c>
      <c r="M27" s="164" t="s">
        <v>135</v>
      </c>
    </row>
    <row r="28" spans="1:13" s="48" customFormat="1" x14ac:dyDescent="0.25">
      <c r="A28" s="13" t="s">
        <v>177</v>
      </c>
      <c r="B28" s="156">
        <v>0</v>
      </c>
      <c r="C28" s="6">
        <v>0</v>
      </c>
      <c r="D28" s="6">
        <v>0</v>
      </c>
      <c r="E28" s="6">
        <v>0</v>
      </c>
      <c r="F28" s="6">
        <v>0</v>
      </c>
      <c r="G28" s="156">
        <v>222</v>
      </c>
      <c r="H28" s="6">
        <v>0.13</v>
      </c>
      <c r="I28" s="6">
        <v>0.02</v>
      </c>
      <c r="J28" s="6">
        <v>15.2</v>
      </c>
      <c r="K28" s="6">
        <v>62</v>
      </c>
      <c r="L28" s="165" t="s">
        <v>179</v>
      </c>
      <c r="M28" s="164" t="s">
        <v>178</v>
      </c>
    </row>
    <row r="29" spans="1:13" x14ac:dyDescent="0.35">
      <c r="A29" s="16" t="s">
        <v>23</v>
      </c>
      <c r="B29" s="17">
        <v>215</v>
      </c>
      <c r="C29" s="10">
        <v>7.0000000000000007E-2</v>
      </c>
      <c r="D29" s="10">
        <v>0.02</v>
      </c>
      <c r="E29" s="10">
        <v>15</v>
      </c>
      <c r="F29" s="10">
        <v>60</v>
      </c>
      <c r="G29" s="168">
        <v>0</v>
      </c>
      <c r="H29" s="168">
        <v>0</v>
      </c>
      <c r="I29" s="168">
        <v>0</v>
      </c>
      <c r="J29" s="168">
        <v>0</v>
      </c>
      <c r="K29" s="168">
        <v>0</v>
      </c>
      <c r="L29" s="168" t="s">
        <v>24</v>
      </c>
      <c r="M29" s="19" t="s">
        <v>25</v>
      </c>
    </row>
    <row r="30" spans="1:13" s="56" customFormat="1" x14ac:dyDescent="0.35">
      <c r="A30" s="166" t="s">
        <v>26</v>
      </c>
      <c r="B30" s="55">
        <f t="shared" ref="B30:K30" si="3">SUM(B25:B29)</f>
        <v>520</v>
      </c>
      <c r="C30" s="20">
        <f t="shared" si="3"/>
        <v>18.11</v>
      </c>
      <c r="D30" s="20">
        <f t="shared" si="3"/>
        <v>20.420000000000002</v>
      </c>
      <c r="E30" s="20">
        <f t="shared" si="3"/>
        <v>107.56</v>
      </c>
      <c r="F30" s="20">
        <f t="shared" si="3"/>
        <v>695.4</v>
      </c>
      <c r="G30" s="172">
        <f t="shared" si="3"/>
        <v>552</v>
      </c>
      <c r="H30" s="20">
        <f t="shared" si="3"/>
        <v>19.919999999999998</v>
      </c>
      <c r="I30" s="20">
        <f t="shared" si="3"/>
        <v>21.82</v>
      </c>
      <c r="J30" s="20">
        <f t="shared" si="3"/>
        <v>115.31000000000002</v>
      </c>
      <c r="K30" s="20">
        <f t="shared" si="3"/>
        <v>748.6</v>
      </c>
      <c r="L30" s="170"/>
      <c r="M30" s="15"/>
    </row>
    <row r="31" spans="1:13" x14ac:dyDescent="0.35">
      <c r="A31" s="174" t="s">
        <v>27</v>
      </c>
      <c r="B31" s="174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</row>
    <row r="32" spans="1:13" ht="23.25" customHeight="1" x14ac:dyDescent="0.35">
      <c r="A32" s="22" t="s">
        <v>28</v>
      </c>
      <c r="B32" s="23">
        <v>210</v>
      </c>
      <c r="C32" s="24">
        <v>3.7</v>
      </c>
      <c r="D32" s="24">
        <v>3.38</v>
      </c>
      <c r="E32" s="24">
        <v>14.01</v>
      </c>
      <c r="F32" s="24">
        <v>103.62</v>
      </c>
      <c r="G32" s="25">
        <v>260</v>
      </c>
      <c r="H32" s="26">
        <v>4.1399999999999997</v>
      </c>
      <c r="I32" s="26">
        <v>3.93</v>
      </c>
      <c r="J32" s="26">
        <v>17.239999999999998</v>
      </c>
      <c r="K32" s="26">
        <v>124.62</v>
      </c>
      <c r="L32" s="27" t="s">
        <v>29</v>
      </c>
      <c r="M32" s="28" t="s">
        <v>30</v>
      </c>
    </row>
    <row r="33" spans="1:13" s="62" customFormat="1" ht="15" customHeight="1" x14ac:dyDescent="0.25">
      <c r="A33" s="30" t="s">
        <v>31</v>
      </c>
      <c r="B33" s="31">
        <v>90</v>
      </c>
      <c r="C33" s="11">
        <v>11.8</v>
      </c>
      <c r="D33" s="11">
        <v>13.7</v>
      </c>
      <c r="E33" s="11">
        <v>11.3</v>
      </c>
      <c r="F33" s="11">
        <v>233.6</v>
      </c>
      <c r="G33" s="32">
        <v>100</v>
      </c>
      <c r="H33" s="11">
        <v>13.1</v>
      </c>
      <c r="I33" s="11">
        <v>15.2</v>
      </c>
      <c r="J33" s="11">
        <v>12.5</v>
      </c>
      <c r="K33" s="11">
        <v>259.60000000000002</v>
      </c>
      <c r="L33" s="33" t="s">
        <v>32</v>
      </c>
      <c r="M33" s="34" t="s">
        <v>33</v>
      </c>
    </row>
    <row r="34" spans="1:13" ht="18.75" customHeight="1" x14ac:dyDescent="0.35">
      <c r="A34" s="161" t="s">
        <v>34</v>
      </c>
      <c r="B34" s="168">
        <v>150</v>
      </c>
      <c r="C34" s="168">
        <v>3.06</v>
      </c>
      <c r="D34" s="168">
        <v>4.8</v>
      </c>
      <c r="E34" s="168">
        <v>20.440000000000001</v>
      </c>
      <c r="F34" s="168">
        <v>137.25</v>
      </c>
      <c r="G34" s="168">
        <v>180</v>
      </c>
      <c r="H34" s="168">
        <v>3.68</v>
      </c>
      <c r="I34" s="168">
        <v>5.76</v>
      </c>
      <c r="J34" s="168">
        <v>24.53</v>
      </c>
      <c r="K34" s="168">
        <v>164.7</v>
      </c>
      <c r="L34" s="168" t="s">
        <v>35</v>
      </c>
      <c r="M34" s="15" t="s">
        <v>36</v>
      </c>
    </row>
    <row r="35" spans="1:13" ht="23.25" customHeight="1" x14ac:dyDescent="0.35">
      <c r="A35" s="13" t="s">
        <v>37</v>
      </c>
      <c r="B35" s="36">
        <v>60</v>
      </c>
      <c r="C35" s="6">
        <v>0.9</v>
      </c>
      <c r="D35" s="6">
        <v>10.039999999999999</v>
      </c>
      <c r="E35" s="6">
        <v>2.2000000000000002</v>
      </c>
      <c r="F35" s="6">
        <v>99.5</v>
      </c>
      <c r="G35" s="37">
        <v>100</v>
      </c>
      <c r="H35" s="11">
        <v>1.44</v>
      </c>
      <c r="I35" s="11">
        <v>20.059999999999999</v>
      </c>
      <c r="J35" s="11">
        <v>3.52</v>
      </c>
      <c r="K35" s="11">
        <v>195.2</v>
      </c>
      <c r="L35" s="38" t="s">
        <v>38</v>
      </c>
      <c r="M35" s="16" t="s">
        <v>39</v>
      </c>
    </row>
    <row r="36" spans="1:13" x14ac:dyDescent="0.35">
      <c r="A36" s="16" t="s">
        <v>23</v>
      </c>
      <c r="B36" s="17">
        <v>215</v>
      </c>
      <c r="C36" s="10">
        <v>7.0000000000000007E-2</v>
      </c>
      <c r="D36" s="10">
        <v>0.02</v>
      </c>
      <c r="E36" s="10">
        <v>15</v>
      </c>
      <c r="F36" s="10">
        <v>60</v>
      </c>
      <c r="G36" s="18">
        <v>215</v>
      </c>
      <c r="H36" s="168">
        <v>7.0000000000000007E-2</v>
      </c>
      <c r="I36" s="168">
        <v>0.02</v>
      </c>
      <c r="J36" s="168">
        <v>15</v>
      </c>
      <c r="K36" s="168">
        <v>60</v>
      </c>
      <c r="L36" s="168" t="s">
        <v>24</v>
      </c>
      <c r="M36" s="19" t="s">
        <v>25</v>
      </c>
    </row>
    <row r="37" spans="1:13" x14ac:dyDescent="0.35">
      <c r="A37" s="40" t="s">
        <v>40</v>
      </c>
      <c r="B37" s="41">
        <v>60</v>
      </c>
      <c r="C37" s="11">
        <v>4</v>
      </c>
      <c r="D37" s="11">
        <v>0.6</v>
      </c>
      <c r="E37" s="11">
        <v>25.8</v>
      </c>
      <c r="F37" s="11">
        <v>127.6</v>
      </c>
      <c r="G37" s="41">
        <v>80</v>
      </c>
      <c r="H37" s="11">
        <v>5.2</v>
      </c>
      <c r="I37" s="11">
        <v>0.8</v>
      </c>
      <c r="J37" s="11">
        <v>34.4</v>
      </c>
      <c r="K37" s="11">
        <v>170</v>
      </c>
      <c r="L37" s="42" t="s">
        <v>41</v>
      </c>
      <c r="M37" s="12" t="s">
        <v>42</v>
      </c>
    </row>
    <row r="38" spans="1:13" s="44" customFormat="1" x14ac:dyDescent="0.35">
      <c r="A38" s="43" t="s">
        <v>43</v>
      </c>
      <c r="B38" s="41">
        <v>80</v>
      </c>
      <c r="C38" s="11">
        <v>6.4</v>
      </c>
      <c r="D38" s="11">
        <v>0.8</v>
      </c>
      <c r="E38" s="11">
        <v>40.799999999999997</v>
      </c>
      <c r="F38" s="11">
        <v>200</v>
      </c>
      <c r="G38" s="41">
        <v>100</v>
      </c>
      <c r="H38" s="11">
        <v>8</v>
      </c>
      <c r="I38" s="11">
        <v>1</v>
      </c>
      <c r="J38" s="11">
        <v>51</v>
      </c>
      <c r="K38" s="11">
        <v>250</v>
      </c>
      <c r="L38" s="42" t="s">
        <v>41</v>
      </c>
      <c r="M38" s="30" t="s">
        <v>44</v>
      </c>
    </row>
    <row r="39" spans="1:13" x14ac:dyDescent="0.35">
      <c r="A39" s="166" t="s">
        <v>26</v>
      </c>
      <c r="B39" s="20">
        <f t="shared" ref="B39:K39" si="4">SUM(B32:B38)</f>
        <v>865</v>
      </c>
      <c r="C39" s="20">
        <f t="shared" si="4"/>
        <v>29.93</v>
      </c>
      <c r="D39" s="20">
        <f t="shared" si="4"/>
        <v>33.339999999999996</v>
      </c>
      <c r="E39" s="20">
        <f t="shared" si="4"/>
        <v>129.55000000000001</v>
      </c>
      <c r="F39" s="20">
        <f t="shared" si="4"/>
        <v>961.57</v>
      </c>
      <c r="G39" s="20">
        <f t="shared" si="4"/>
        <v>1035</v>
      </c>
      <c r="H39" s="20">
        <f t="shared" si="4"/>
        <v>35.629999999999995</v>
      </c>
      <c r="I39" s="20">
        <f t="shared" si="4"/>
        <v>46.77</v>
      </c>
      <c r="J39" s="20">
        <f t="shared" si="4"/>
        <v>158.19</v>
      </c>
      <c r="K39" s="20">
        <f t="shared" si="4"/>
        <v>1224.1200000000001</v>
      </c>
      <c r="L39" s="166"/>
      <c r="M39" s="15"/>
    </row>
    <row r="40" spans="1:13" x14ac:dyDescent="0.35">
      <c r="A40" s="166" t="s">
        <v>45</v>
      </c>
      <c r="B40" s="166"/>
      <c r="C40" s="166">
        <f t="shared" ref="C40:K40" si="5">SUM(C30,C39)</f>
        <v>48.04</v>
      </c>
      <c r="D40" s="166">
        <f t="shared" si="5"/>
        <v>53.76</v>
      </c>
      <c r="E40" s="166">
        <f t="shared" si="5"/>
        <v>237.11</v>
      </c>
      <c r="F40" s="166">
        <f t="shared" si="5"/>
        <v>1656.97</v>
      </c>
      <c r="G40" s="166">
        <f t="shared" si="5"/>
        <v>1587</v>
      </c>
      <c r="H40" s="166">
        <f t="shared" si="5"/>
        <v>55.55</v>
      </c>
      <c r="I40" s="166">
        <f t="shared" si="5"/>
        <v>68.59</v>
      </c>
      <c r="J40" s="166">
        <f t="shared" si="5"/>
        <v>273.5</v>
      </c>
      <c r="K40" s="166">
        <f t="shared" si="5"/>
        <v>1972.7200000000003</v>
      </c>
      <c r="L40" s="166"/>
      <c r="M40" s="15"/>
    </row>
    <row r="41" spans="1:13" x14ac:dyDescent="0.35">
      <c r="A41" s="174" t="s">
        <v>65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</row>
    <row r="42" spans="1:13" x14ac:dyDescent="0.35">
      <c r="A42" s="2"/>
      <c r="B42" s="178" t="s">
        <v>2</v>
      </c>
      <c r="C42" s="179"/>
      <c r="D42" s="179"/>
      <c r="E42" s="179"/>
      <c r="F42" s="179"/>
      <c r="G42" s="174" t="s">
        <v>3</v>
      </c>
      <c r="H42" s="174"/>
      <c r="I42" s="174"/>
      <c r="J42" s="174"/>
      <c r="K42" s="174"/>
      <c r="L42" s="174"/>
      <c r="M42" s="174"/>
    </row>
    <row r="43" spans="1:13" ht="9" customHeight="1" x14ac:dyDescent="0.35">
      <c r="A43" s="166" t="s">
        <v>4</v>
      </c>
      <c r="B43" s="3" t="s">
        <v>5</v>
      </c>
      <c r="C43" s="3" t="s">
        <v>6</v>
      </c>
      <c r="D43" s="3" t="s">
        <v>7</v>
      </c>
      <c r="E43" s="3" t="s">
        <v>8</v>
      </c>
      <c r="F43" s="3" t="s">
        <v>9</v>
      </c>
      <c r="G43" s="3" t="s">
        <v>5</v>
      </c>
      <c r="H43" s="3" t="s">
        <v>6</v>
      </c>
      <c r="I43" s="3" t="s">
        <v>7</v>
      </c>
      <c r="J43" s="3" t="s">
        <v>8</v>
      </c>
      <c r="K43" s="3" t="s">
        <v>10</v>
      </c>
      <c r="L43" s="3" t="s">
        <v>11</v>
      </c>
      <c r="M43" s="3" t="s">
        <v>12</v>
      </c>
    </row>
    <row r="44" spans="1:13" x14ac:dyDescent="0.35">
      <c r="A44" s="174" t="s">
        <v>13</v>
      </c>
      <c r="B44" s="174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74"/>
    </row>
    <row r="45" spans="1:13" x14ac:dyDescent="0.35">
      <c r="A45" s="66" t="s">
        <v>66</v>
      </c>
      <c r="B45" s="11">
        <v>205</v>
      </c>
      <c r="C45" s="24">
        <v>8.6</v>
      </c>
      <c r="D45" s="24">
        <v>7.46</v>
      </c>
      <c r="E45" s="24">
        <v>44.26</v>
      </c>
      <c r="F45" s="24">
        <v>279</v>
      </c>
      <c r="G45" s="41">
        <v>250</v>
      </c>
      <c r="H45" s="11">
        <v>10.34</v>
      </c>
      <c r="I45" s="11">
        <v>13.27</v>
      </c>
      <c r="J45" s="11">
        <v>53.18</v>
      </c>
      <c r="K45" s="11">
        <v>374.4</v>
      </c>
      <c r="L45" s="67" t="s">
        <v>67</v>
      </c>
      <c r="M45" s="8" t="s">
        <v>68</v>
      </c>
    </row>
    <row r="46" spans="1:13" x14ac:dyDescent="0.35">
      <c r="A46" s="15" t="s">
        <v>69</v>
      </c>
      <c r="B46" s="168">
        <v>80</v>
      </c>
      <c r="C46" s="68">
        <v>10.199999999999999</v>
      </c>
      <c r="D46" s="68">
        <v>11.3</v>
      </c>
      <c r="E46" s="68">
        <v>30.1</v>
      </c>
      <c r="F46" s="68">
        <v>266.39999999999998</v>
      </c>
      <c r="G46" s="69">
        <v>100</v>
      </c>
      <c r="H46" s="70">
        <v>12.78</v>
      </c>
      <c r="I46" s="70">
        <v>14.16</v>
      </c>
      <c r="J46" s="70">
        <v>37.659999999999997</v>
      </c>
      <c r="K46" s="70">
        <v>333</v>
      </c>
      <c r="L46" s="14" t="s">
        <v>70</v>
      </c>
      <c r="M46" s="15" t="s">
        <v>71</v>
      </c>
    </row>
    <row r="47" spans="1:13" x14ac:dyDescent="0.35">
      <c r="A47" s="15" t="s">
        <v>23</v>
      </c>
      <c r="B47" s="71">
        <v>215</v>
      </c>
      <c r="C47" s="71">
        <v>7.0000000000000007E-2</v>
      </c>
      <c r="D47" s="71">
        <v>0.02</v>
      </c>
      <c r="E47" s="71">
        <v>15</v>
      </c>
      <c r="F47" s="71">
        <v>60</v>
      </c>
      <c r="G47" s="168">
        <v>215</v>
      </c>
      <c r="H47" s="168">
        <v>7.0000000000000007E-2</v>
      </c>
      <c r="I47" s="168">
        <v>0.02</v>
      </c>
      <c r="J47" s="168">
        <v>15</v>
      </c>
      <c r="K47" s="168">
        <v>60</v>
      </c>
      <c r="L47" s="168" t="s">
        <v>24</v>
      </c>
      <c r="M47" s="19" t="s">
        <v>25</v>
      </c>
    </row>
    <row r="48" spans="1:13" s="56" customFormat="1" x14ac:dyDescent="0.35">
      <c r="A48" s="166" t="s">
        <v>26</v>
      </c>
      <c r="B48" s="55">
        <f t="shared" ref="B48:K48" si="6">SUM(B45:B47)</f>
        <v>500</v>
      </c>
      <c r="C48" s="20">
        <f t="shared" si="6"/>
        <v>18.869999999999997</v>
      </c>
      <c r="D48" s="20">
        <f t="shared" si="6"/>
        <v>18.78</v>
      </c>
      <c r="E48" s="20">
        <f t="shared" si="6"/>
        <v>89.36</v>
      </c>
      <c r="F48" s="20">
        <f t="shared" si="6"/>
        <v>605.4</v>
      </c>
      <c r="G48" s="20">
        <f t="shared" si="6"/>
        <v>565</v>
      </c>
      <c r="H48" s="20">
        <f t="shared" si="6"/>
        <v>23.189999999999998</v>
      </c>
      <c r="I48" s="20">
        <f t="shared" si="6"/>
        <v>27.45</v>
      </c>
      <c r="J48" s="20">
        <f t="shared" si="6"/>
        <v>105.84</v>
      </c>
      <c r="K48" s="20">
        <f t="shared" si="6"/>
        <v>767.4</v>
      </c>
      <c r="L48" s="170"/>
      <c r="M48" s="15"/>
    </row>
    <row r="49" spans="1:13" x14ac:dyDescent="0.35">
      <c r="A49" s="181" t="s">
        <v>27</v>
      </c>
      <c r="B49" s="181"/>
      <c r="C49" s="182"/>
      <c r="D49" s="182"/>
      <c r="E49" s="182"/>
      <c r="F49" s="182"/>
      <c r="G49" s="181"/>
      <c r="H49" s="181"/>
      <c r="I49" s="181"/>
      <c r="J49" s="181"/>
      <c r="K49" s="181"/>
      <c r="L49" s="181"/>
      <c r="M49" s="181"/>
    </row>
    <row r="50" spans="1:13" x14ac:dyDescent="0.35">
      <c r="A50" s="12" t="s">
        <v>72</v>
      </c>
      <c r="B50" s="72">
        <v>200</v>
      </c>
      <c r="C50" s="24">
        <v>4.4000000000000004</v>
      </c>
      <c r="D50" s="24">
        <v>4.2</v>
      </c>
      <c r="E50" s="24">
        <v>13.2</v>
      </c>
      <c r="F50" s="24">
        <v>118.6</v>
      </c>
      <c r="G50" s="168">
        <v>250</v>
      </c>
      <c r="H50" s="24">
        <v>5.49</v>
      </c>
      <c r="I50" s="24">
        <v>5.27</v>
      </c>
      <c r="J50" s="24">
        <v>16.54</v>
      </c>
      <c r="K50" s="24">
        <v>148.25</v>
      </c>
      <c r="L50" s="14" t="s">
        <v>73</v>
      </c>
      <c r="M50" s="15" t="s">
        <v>74</v>
      </c>
    </row>
    <row r="51" spans="1:13" s="62" customFormat="1" ht="11.5" customHeight="1" x14ac:dyDescent="0.35">
      <c r="A51" s="73" t="s">
        <v>75</v>
      </c>
      <c r="B51" s="74">
        <v>90</v>
      </c>
      <c r="C51" s="75">
        <v>11.1</v>
      </c>
      <c r="D51" s="75">
        <v>14.26</v>
      </c>
      <c r="E51" s="75">
        <v>10.199999999999999</v>
      </c>
      <c r="F51" s="75">
        <v>215.87</v>
      </c>
      <c r="G51" s="76">
        <v>100</v>
      </c>
      <c r="H51" s="75">
        <v>12.3</v>
      </c>
      <c r="I51" s="75">
        <v>15.8</v>
      </c>
      <c r="J51" s="75">
        <v>11.3</v>
      </c>
      <c r="K51" s="75">
        <v>239.86</v>
      </c>
      <c r="L51" s="77" t="s">
        <v>76</v>
      </c>
      <c r="M51" s="78" t="s">
        <v>77</v>
      </c>
    </row>
    <row r="52" spans="1:13" x14ac:dyDescent="0.35">
      <c r="A52" s="79" t="s">
        <v>78</v>
      </c>
      <c r="B52" s="80">
        <v>180</v>
      </c>
      <c r="C52" s="81">
        <v>6.62</v>
      </c>
      <c r="D52" s="81">
        <v>5.42</v>
      </c>
      <c r="E52" s="81">
        <v>31.73</v>
      </c>
      <c r="F52" s="81">
        <v>202.14</v>
      </c>
      <c r="G52" s="80">
        <v>180</v>
      </c>
      <c r="H52" s="81">
        <v>6.62</v>
      </c>
      <c r="I52" s="81">
        <v>5.42</v>
      </c>
      <c r="J52" s="81">
        <v>31.73</v>
      </c>
      <c r="K52" s="81">
        <v>202.14</v>
      </c>
      <c r="L52" s="82" t="s">
        <v>79</v>
      </c>
      <c r="M52" s="79" t="s">
        <v>80</v>
      </c>
    </row>
    <row r="53" spans="1:13" ht="23.25" customHeight="1" x14ac:dyDescent="0.35">
      <c r="A53" s="12" t="s">
        <v>81</v>
      </c>
      <c r="B53" s="83">
        <v>60</v>
      </c>
      <c r="C53" s="11">
        <v>0.99</v>
      </c>
      <c r="D53" s="11">
        <v>5.03</v>
      </c>
      <c r="E53" s="11">
        <v>3.7</v>
      </c>
      <c r="F53" s="11">
        <v>61.45</v>
      </c>
      <c r="G53" s="84">
        <v>100</v>
      </c>
      <c r="H53" s="11">
        <v>1.62</v>
      </c>
      <c r="I53" s="11">
        <v>10.050000000000001</v>
      </c>
      <c r="J53" s="11">
        <v>5.88</v>
      </c>
      <c r="K53" s="11">
        <v>116.1</v>
      </c>
      <c r="L53" s="85" t="s">
        <v>82</v>
      </c>
      <c r="M53" s="15" t="s">
        <v>83</v>
      </c>
    </row>
    <row r="54" spans="1:13" x14ac:dyDescent="0.35">
      <c r="A54" s="15" t="s">
        <v>23</v>
      </c>
      <c r="B54" s="71">
        <v>215</v>
      </c>
      <c r="C54" s="71">
        <v>7.0000000000000007E-2</v>
      </c>
      <c r="D54" s="71">
        <v>0.02</v>
      </c>
      <c r="E54" s="71">
        <v>15</v>
      </c>
      <c r="F54" s="71">
        <v>60</v>
      </c>
      <c r="G54" s="168">
        <v>215</v>
      </c>
      <c r="H54" s="168">
        <v>7.0000000000000007E-2</v>
      </c>
      <c r="I54" s="168">
        <v>0.02</v>
      </c>
      <c r="J54" s="168">
        <v>15</v>
      </c>
      <c r="K54" s="168">
        <v>60</v>
      </c>
      <c r="L54" s="168" t="s">
        <v>24</v>
      </c>
      <c r="M54" s="19" t="s">
        <v>25</v>
      </c>
    </row>
    <row r="55" spans="1:13" x14ac:dyDescent="0.35">
      <c r="A55" s="40" t="s">
        <v>40</v>
      </c>
      <c r="B55" s="41">
        <v>80</v>
      </c>
      <c r="C55" s="11">
        <v>5.2</v>
      </c>
      <c r="D55" s="11">
        <v>0.8</v>
      </c>
      <c r="E55" s="11">
        <v>34.4</v>
      </c>
      <c r="F55" s="11">
        <v>170</v>
      </c>
      <c r="G55" s="41">
        <v>80</v>
      </c>
      <c r="H55" s="11">
        <v>5.2</v>
      </c>
      <c r="I55" s="11">
        <v>0.8</v>
      </c>
      <c r="J55" s="11">
        <v>34.4</v>
      </c>
      <c r="K55" s="11">
        <v>170</v>
      </c>
      <c r="L55" s="42" t="s">
        <v>41</v>
      </c>
      <c r="M55" s="12" t="s">
        <v>42</v>
      </c>
    </row>
    <row r="56" spans="1:13" s="44" customFormat="1" x14ac:dyDescent="0.35">
      <c r="A56" s="43" t="s">
        <v>43</v>
      </c>
      <c r="B56" s="41">
        <v>80</v>
      </c>
      <c r="C56" s="11">
        <v>6.4</v>
      </c>
      <c r="D56" s="11">
        <v>0.8</v>
      </c>
      <c r="E56" s="11">
        <v>40.799999999999997</v>
      </c>
      <c r="F56" s="11">
        <v>200</v>
      </c>
      <c r="G56" s="41">
        <v>80</v>
      </c>
      <c r="H56" s="11">
        <v>6.4</v>
      </c>
      <c r="I56" s="11">
        <v>0.8</v>
      </c>
      <c r="J56" s="11">
        <v>40.799999999999997</v>
      </c>
      <c r="K56" s="11">
        <v>200</v>
      </c>
      <c r="L56" s="42" t="s">
        <v>41</v>
      </c>
      <c r="M56" s="30" t="s">
        <v>44</v>
      </c>
    </row>
    <row r="57" spans="1:13" x14ac:dyDescent="0.35">
      <c r="A57" s="166" t="s">
        <v>26</v>
      </c>
      <c r="B57" s="20">
        <f t="shared" ref="B57:K57" si="7">SUM(B50:B56)</f>
        <v>905</v>
      </c>
      <c r="C57" s="20">
        <f t="shared" si="7"/>
        <v>34.78</v>
      </c>
      <c r="D57" s="20">
        <f t="shared" si="7"/>
        <v>30.530000000000005</v>
      </c>
      <c r="E57" s="20">
        <f t="shared" si="7"/>
        <v>149.02999999999997</v>
      </c>
      <c r="F57" s="20">
        <f t="shared" si="7"/>
        <v>1028.06</v>
      </c>
      <c r="G57" s="20">
        <f t="shared" si="7"/>
        <v>1005</v>
      </c>
      <c r="H57" s="20">
        <f t="shared" si="7"/>
        <v>37.700000000000003</v>
      </c>
      <c r="I57" s="20">
        <f t="shared" si="7"/>
        <v>38.160000000000004</v>
      </c>
      <c r="J57" s="20">
        <f t="shared" si="7"/>
        <v>155.64999999999998</v>
      </c>
      <c r="K57" s="20">
        <f t="shared" si="7"/>
        <v>1136.3499999999999</v>
      </c>
      <c r="L57" s="166"/>
      <c r="M57" s="15"/>
    </row>
    <row r="58" spans="1:13" x14ac:dyDescent="0.35">
      <c r="A58" s="166" t="s">
        <v>45</v>
      </c>
      <c r="B58" s="166"/>
      <c r="C58" s="166">
        <f>SUM(C48,C57)</f>
        <v>53.65</v>
      </c>
      <c r="D58" s="166">
        <f>SUM(D48,D57)</f>
        <v>49.31</v>
      </c>
      <c r="E58" s="166">
        <f>SUM(E48,E57)</f>
        <v>238.39</v>
      </c>
      <c r="F58" s="166">
        <f>SUM(F48,F57)</f>
        <v>1633.46</v>
      </c>
      <c r="G58" s="166"/>
      <c r="H58" s="166">
        <f>SUM(H48,H57)</f>
        <v>60.89</v>
      </c>
      <c r="I58" s="166">
        <f>SUM(I48,I57)</f>
        <v>65.61</v>
      </c>
      <c r="J58" s="166">
        <f>SUM(J48,J57)</f>
        <v>261.49</v>
      </c>
      <c r="K58" s="166">
        <f>SUM(K48,K57)</f>
        <v>1903.75</v>
      </c>
      <c r="L58" s="166"/>
      <c r="M58" s="15"/>
    </row>
    <row r="59" spans="1:13" x14ac:dyDescent="0.35">
      <c r="A59" s="181" t="s">
        <v>84</v>
      </c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</row>
    <row r="60" spans="1:13" x14ac:dyDescent="0.35">
      <c r="A60" s="2"/>
      <c r="B60" s="178" t="s">
        <v>2</v>
      </c>
      <c r="C60" s="179"/>
      <c r="D60" s="179"/>
      <c r="E60" s="179"/>
      <c r="F60" s="179"/>
      <c r="G60" s="174" t="s">
        <v>3</v>
      </c>
      <c r="H60" s="174"/>
      <c r="I60" s="174"/>
      <c r="J60" s="174"/>
      <c r="K60" s="174"/>
      <c r="L60" s="174"/>
      <c r="M60" s="174"/>
    </row>
    <row r="61" spans="1:13" ht="9.75" customHeight="1" x14ac:dyDescent="0.35">
      <c r="A61" s="166" t="s">
        <v>4</v>
      </c>
      <c r="B61" s="3" t="s">
        <v>5</v>
      </c>
      <c r="C61" s="3" t="s">
        <v>6</v>
      </c>
      <c r="D61" s="3" t="s">
        <v>7</v>
      </c>
      <c r="E61" s="3" t="s">
        <v>8</v>
      </c>
      <c r="F61" s="3" t="s">
        <v>9</v>
      </c>
      <c r="G61" s="3" t="s">
        <v>5</v>
      </c>
      <c r="H61" s="3" t="s">
        <v>6</v>
      </c>
      <c r="I61" s="3" t="s">
        <v>7</v>
      </c>
      <c r="J61" s="3" t="s">
        <v>8</v>
      </c>
      <c r="K61" s="3" t="s">
        <v>10</v>
      </c>
      <c r="L61" s="3" t="s">
        <v>11</v>
      </c>
      <c r="M61" s="3" t="s">
        <v>12</v>
      </c>
    </row>
    <row r="62" spans="1:13" x14ac:dyDescent="0.35">
      <c r="A62" s="181" t="s">
        <v>13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</row>
    <row r="63" spans="1:13" s="29" customFormat="1" x14ac:dyDescent="0.25">
      <c r="A63" s="12" t="s">
        <v>174</v>
      </c>
      <c r="B63" s="83">
        <v>250</v>
      </c>
      <c r="C63" s="68">
        <v>18.96</v>
      </c>
      <c r="D63" s="68">
        <v>18.62</v>
      </c>
      <c r="E63" s="68">
        <v>109.82</v>
      </c>
      <c r="F63" s="68">
        <v>681.87</v>
      </c>
      <c r="G63" s="83">
        <v>270</v>
      </c>
      <c r="H63" s="68">
        <v>21.66</v>
      </c>
      <c r="I63" s="68">
        <v>22.89</v>
      </c>
      <c r="J63" s="68">
        <v>123.9</v>
      </c>
      <c r="K63" s="68">
        <v>784.4</v>
      </c>
      <c r="L63" s="14" t="s">
        <v>176</v>
      </c>
      <c r="M63" s="34" t="s">
        <v>175</v>
      </c>
    </row>
    <row r="64" spans="1:13" x14ac:dyDescent="0.35">
      <c r="A64" s="30" t="s">
        <v>47</v>
      </c>
      <c r="B64" s="49">
        <v>100</v>
      </c>
      <c r="C64" s="50">
        <v>0.4</v>
      </c>
      <c r="D64" s="50">
        <v>0.4</v>
      </c>
      <c r="E64" s="50">
        <v>9.8000000000000007</v>
      </c>
      <c r="F64" s="50">
        <v>47</v>
      </c>
      <c r="G64" s="51">
        <v>100</v>
      </c>
      <c r="H64" s="50">
        <v>0.4</v>
      </c>
      <c r="I64" s="50">
        <v>0.4</v>
      </c>
      <c r="J64" s="50">
        <v>9.8000000000000007</v>
      </c>
      <c r="K64" s="50">
        <v>47</v>
      </c>
      <c r="L64" s="33" t="s">
        <v>48</v>
      </c>
      <c r="M64" s="30" t="s">
        <v>49</v>
      </c>
    </row>
    <row r="65" spans="1:13" x14ac:dyDescent="0.35">
      <c r="A65" s="15" t="s">
        <v>23</v>
      </c>
      <c r="B65" s="71">
        <v>215</v>
      </c>
      <c r="C65" s="71">
        <v>7.0000000000000007E-2</v>
      </c>
      <c r="D65" s="71">
        <v>0.02</v>
      </c>
      <c r="E65" s="71">
        <v>15</v>
      </c>
      <c r="F65" s="71">
        <v>60</v>
      </c>
      <c r="G65" s="168">
        <v>215</v>
      </c>
      <c r="H65" s="168">
        <v>7.0000000000000007E-2</v>
      </c>
      <c r="I65" s="168">
        <v>0.02</v>
      </c>
      <c r="J65" s="168">
        <v>15</v>
      </c>
      <c r="K65" s="168">
        <v>60</v>
      </c>
      <c r="L65" s="168" t="s">
        <v>24</v>
      </c>
      <c r="M65" s="19" t="s">
        <v>25</v>
      </c>
    </row>
    <row r="66" spans="1:13" s="56" customFormat="1" x14ac:dyDescent="0.35">
      <c r="A66" s="166" t="s">
        <v>26</v>
      </c>
      <c r="B66" s="55">
        <f t="shared" ref="B66:K66" si="8">SUM(B63:B65)</f>
        <v>565</v>
      </c>
      <c r="C66" s="55">
        <f t="shared" si="8"/>
        <v>19.43</v>
      </c>
      <c r="D66" s="55">
        <f t="shared" si="8"/>
        <v>19.04</v>
      </c>
      <c r="E66" s="55">
        <f t="shared" si="8"/>
        <v>134.62</v>
      </c>
      <c r="F66" s="55">
        <f t="shared" si="8"/>
        <v>788.87</v>
      </c>
      <c r="G66" s="55">
        <f t="shared" si="8"/>
        <v>585</v>
      </c>
      <c r="H66" s="55">
        <f t="shared" si="8"/>
        <v>22.13</v>
      </c>
      <c r="I66" s="55">
        <f t="shared" si="8"/>
        <v>23.31</v>
      </c>
      <c r="J66" s="55">
        <f t="shared" si="8"/>
        <v>148.70000000000002</v>
      </c>
      <c r="K66" s="20">
        <f t="shared" si="8"/>
        <v>891.4</v>
      </c>
      <c r="L66" s="166"/>
      <c r="M66" s="15"/>
    </row>
    <row r="67" spans="1:13" x14ac:dyDescent="0.35">
      <c r="A67" s="178" t="s">
        <v>27</v>
      </c>
      <c r="B67" s="179"/>
      <c r="C67" s="183"/>
      <c r="D67" s="183"/>
      <c r="E67" s="183"/>
      <c r="F67" s="183"/>
      <c r="G67" s="183"/>
      <c r="H67" s="183"/>
      <c r="I67" s="183"/>
      <c r="J67" s="183"/>
      <c r="K67" s="183"/>
      <c r="L67" s="179"/>
      <c r="M67" s="184"/>
    </row>
    <row r="68" spans="1:13" s="29" customFormat="1" x14ac:dyDescent="0.25">
      <c r="A68" s="22" t="s">
        <v>85</v>
      </c>
      <c r="B68" s="23">
        <v>210</v>
      </c>
      <c r="C68" s="24">
        <v>1.91</v>
      </c>
      <c r="D68" s="24">
        <v>5.58</v>
      </c>
      <c r="E68" s="24">
        <v>11.25</v>
      </c>
      <c r="F68" s="24">
        <v>103</v>
      </c>
      <c r="G68" s="90">
        <v>260</v>
      </c>
      <c r="H68" s="24">
        <v>2.35</v>
      </c>
      <c r="I68" s="24">
        <v>6.6</v>
      </c>
      <c r="J68" s="24">
        <v>14.05</v>
      </c>
      <c r="K68" s="24">
        <v>124.8</v>
      </c>
      <c r="L68" s="91" t="s">
        <v>86</v>
      </c>
      <c r="M68" s="34" t="s">
        <v>87</v>
      </c>
    </row>
    <row r="69" spans="1:13" s="29" customFormat="1" ht="21" customHeight="1" x14ac:dyDescent="0.25">
      <c r="A69" s="92" t="s">
        <v>88</v>
      </c>
      <c r="B69" s="88">
        <v>90</v>
      </c>
      <c r="C69" s="93">
        <v>15.9</v>
      </c>
      <c r="D69" s="93">
        <v>10.4</v>
      </c>
      <c r="E69" s="93">
        <v>10.4</v>
      </c>
      <c r="F69" s="93">
        <v>207.9</v>
      </c>
      <c r="G69" s="94">
        <v>100</v>
      </c>
      <c r="H69" s="95">
        <v>17.7</v>
      </c>
      <c r="I69" s="95">
        <v>11.6</v>
      </c>
      <c r="J69" s="95">
        <v>11.6</v>
      </c>
      <c r="K69" s="95">
        <v>231</v>
      </c>
      <c r="L69" s="96" t="s">
        <v>89</v>
      </c>
      <c r="M69" s="97" t="s">
        <v>90</v>
      </c>
    </row>
    <row r="70" spans="1:13" x14ac:dyDescent="0.35">
      <c r="A70" s="40" t="s">
        <v>91</v>
      </c>
      <c r="B70" s="41">
        <v>150</v>
      </c>
      <c r="C70" s="11">
        <v>8.6999999999999993</v>
      </c>
      <c r="D70" s="11">
        <v>6.09</v>
      </c>
      <c r="E70" s="11">
        <v>38.64</v>
      </c>
      <c r="F70" s="11">
        <v>243.75</v>
      </c>
      <c r="G70" s="71">
        <v>180</v>
      </c>
      <c r="H70" s="71">
        <v>10.32</v>
      </c>
      <c r="I70" s="71">
        <v>7.31</v>
      </c>
      <c r="J70" s="71">
        <v>46.37</v>
      </c>
      <c r="K70" s="71">
        <v>292.5</v>
      </c>
      <c r="L70" s="71" t="s">
        <v>92</v>
      </c>
      <c r="M70" s="86" t="s">
        <v>93</v>
      </c>
    </row>
    <row r="71" spans="1:13" ht="12" customHeight="1" x14ac:dyDescent="0.35">
      <c r="A71" s="79" t="s">
        <v>94</v>
      </c>
      <c r="B71" s="36">
        <v>100</v>
      </c>
      <c r="C71" s="6">
        <v>1.2</v>
      </c>
      <c r="D71" s="6">
        <v>9.1</v>
      </c>
      <c r="E71" s="6">
        <v>11.2</v>
      </c>
      <c r="F71" s="6">
        <v>127.2</v>
      </c>
      <c r="G71" s="36">
        <v>100</v>
      </c>
      <c r="H71" s="6">
        <v>1.2</v>
      </c>
      <c r="I71" s="6">
        <v>9.1</v>
      </c>
      <c r="J71" s="6">
        <v>11.2</v>
      </c>
      <c r="K71" s="6">
        <v>127.2</v>
      </c>
      <c r="L71" s="52" t="s">
        <v>95</v>
      </c>
      <c r="M71" s="16" t="s">
        <v>96</v>
      </c>
    </row>
    <row r="72" spans="1:13" s="29" customFormat="1" x14ac:dyDescent="0.25">
      <c r="A72" s="15" t="s">
        <v>23</v>
      </c>
      <c r="B72" s="71">
        <v>215</v>
      </c>
      <c r="C72" s="71">
        <v>7.0000000000000007E-2</v>
      </c>
      <c r="D72" s="71">
        <v>0.02</v>
      </c>
      <c r="E72" s="71">
        <v>15</v>
      </c>
      <c r="F72" s="71">
        <v>60</v>
      </c>
      <c r="G72" s="168">
        <v>215</v>
      </c>
      <c r="H72" s="168">
        <v>7.0000000000000007E-2</v>
      </c>
      <c r="I72" s="168">
        <v>0.02</v>
      </c>
      <c r="J72" s="168">
        <v>15</v>
      </c>
      <c r="K72" s="168">
        <v>60</v>
      </c>
      <c r="L72" s="168" t="s">
        <v>24</v>
      </c>
      <c r="M72" s="19" t="s">
        <v>25</v>
      </c>
    </row>
    <row r="73" spans="1:13" x14ac:dyDescent="0.35">
      <c r="A73" s="40" t="s">
        <v>40</v>
      </c>
      <c r="B73" s="101">
        <v>40</v>
      </c>
      <c r="C73" s="70">
        <v>2.6</v>
      </c>
      <c r="D73" s="70">
        <v>0.4</v>
      </c>
      <c r="E73" s="70">
        <v>17.2</v>
      </c>
      <c r="F73" s="70">
        <v>85</v>
      </c>
      <c r="G73" s="41">
        <v>60</v>
      </c>
      <c r="H73" s="11">
        <v>4</v>
      </c>
      <c r="I73" s="11">
        <v>0.6</v>
      </c>
      <c r="J73" s="11">
        <v>25.8</v>
      </c>
      <c r="K73" s="11">
        <v>127.6</v>
      </c>
      <c r="L73" s="42" t="s">
        <v>41</v>
      </c>
      <c r="M73" s="12" t="s">
        <v>42</v>
      </c>
    </row>
    <row r="74" spans="1:13" s="44" customFormat="1" x14ac:dyDescent="0.35">
      <c r="A74" s="43" t="s">
        <v>43</v>
      </c>
      <c r="B74" s="41">
        <v>60</v>
      </c>
      <c r="C74" s="11">
        <v>4.8</v>
      </c>
      <c r="D74" s="11">
        <v>0.6</v>
      </c>
      <c r="E74" s="11">
        <v>30.6</v>
      </c>
      <c r="F74" s="11">
        <v>150</v>
      </c>
      <c r="G74" s="41">
        <v>60</v>
      </c>
      <c r="H74" s="11">
        <v>4.8</v>
      </c>
      <c r="I74" s="11">
        <v>0.6</v>
      </c>
      <c r="J74" s="11">
        <v>30.6</v>
      </c>
      <c r="K74" s="11">
        <v>150</v>
      </c>
      <c r="L74" s="42" t="s">
        <v>41</v>
      </c>
      <c r="M74" s="30" t="s">
        <v>44</v>
      </c>
    </row>
    <row r="75" spans="1:13" x14ac:dyDescent="0.35">
      <c r="A75" s="166" t="s">
        <v>26</v>
      </c>
      <c r="B75" s="20">
        <f t="shared" ref="B75:K75" si="9">SUM(B68:B74)</f>
        <v>865</v>
      </c>
      <c r="C75" s="20">
        <f t="shared" si="9"/>
        <v>35.18</v>
      </c>
      <c r="D75" s="20">
        <f t="shared" si="9"/>
        <v>32.19</v>
      </c>
      <c r="E75" s="20">
        <f t="shared" si="9"/>
        <v>134.29</v>
      </c>
      <c r="F75" s="20">
        <f t="shared" si="9"/>
        <v>976.85</v>
      </c>
      <c r="G75" s="20">
        <f t="shared" si="9"/>
        <v>975</v>
      </c>
      <c r="H75" s="20">
        <f t="shared" si="9"/>
        <v>40.44</v>
      </c>
      <c r="I75" s="20">
        <f t="shared" si="9"/>
        <v>35.830000000000005</v>
      </c>
      <c r="J75" s="20">
        <f t="shared" si="9"/>
        <v>154.62</v>
      </c>
      <c r="K75" s="20">
        <f t="shared" si="9"/>
        <v>1113.0999999999999</v>
      </c>
      <c r="L75" s="166"/>
      <c r="M75" s="15"/>
    </row>
    <row r="76" spans="1:13" x14ac:dyDescent="0.35">
      <c r="A76" s="166" t="s">
        <v>45</v>
      </c>
      <c r="B76" s="166"/>
      <c r="C76" s="166">
        <f t="shared" ref="C76:K76" si="10">SUM(C66,C75)</f>
        <v>54.61</v>
      </c>
      <c r="D76" s="166">
        <f t="shared" si="10"/>
        <v>51.23</v>
      </c>
      <c r="E76" s="166">
        <f t="shared" si="10"/>
        <v>268.90999999999997</v>
      </c>
      <c r="F76" s="166">
        <f t="shared" si="10"/>
        <v>1765.72</v>
      </c>
      <c r="G76" s="166">
        <f t="shared" si="10"/>
        <v>1560</v>
      </c>
      <c r="H76" s="166">
        <f t="shared" si="10"/>
        <v>62.569999999999993</v>
      </c>
      <c r="I76" s="166">
        <f t="shared" si="10"/>
        <v>59.14</v>
      </c>
      <c r="J76" s="166">
        <f t="shared" si="10"/>
        <v>303.32000000000005</v>
      </c>
      <c r="K76" s="166">
        <f t="shared" si="10"/>
        <v>2004.5</v>
      </c>
      <c r="L76" s="166"/>
      <c r="M76" s="15"/>
    </row>
    <row r="77" spans="1:13" x14ac:dyDescent="0.35">
      <c r="A77" s="181" t="s">
        <v>97</v>
      </c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</row>
    <row r="78" spans="1:13" x14ac:dyDescent="0.35">
      <c r="A78" s="2"/>
      <c r="B78" s="178" t="s">
        <v>2</v>
      </c>
      <c r="C78" s="179"/>
      <c r="D78" s="179"/>
      <c r="E78" s="179"/>
      <c r="F78" s="179"/>
      <c r="G78" s="174" t="s">
        <v>3</v>
      </c>
      <c r="H78" s="174"/>
      <c r="I78" s="174"/>
      <c r="J78" s="174"/>
      <c r="K78" s="174"/>
      <c r="L78" s="174"/>
      <c r="M78" s="174"/>
    </row>
    <row r="79" spans="1:13" ht="9" customHeight="1" x14ac:dyDescent="0.35">
      <c r="A79" s="166" t="s">
        <v>4</v>
      </c>
      <c r="B79" s="3" t="s">
        <v>5</v>
      </c>
      <c r="C79" s="3" t="s">
        <v>6</v>
      </c>
      <c r="D79" s="3" t="s">
        <v>7</v>
      </c>
      <c r="E79" s="3" t="s">
        <v>8</v>
      </c>
      <c r="F79" s="3" t="s">
        <v>9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10</v>
      </c>
      <c r="L79" s="3" t="s">
        <v>11</v>
      </c>
      <c r="M79" s="3" t="s">
        <v>12</v>
      </c>
    </row>
    <row r="80" spans="1:13" x14ac:dyDescent="0.35">
      <c r="A80" s="174" t="s">
        <v>13</v>
      </c>
      <c r="B80" s="174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74"/>
    </row>
    <row r="81" spans="1:13" ht="13.9" customHeight="1" x14ac:dyDescent="0.35">
      <c r="A81" s="4" t="s">
        <v>98</v>
      </c>
      <c r="B81" s="5">
        <v>205</v>
      </c>
      <c r="C81" s="6">
        <v>5.93</v>
      </c>
      <c r="D81" s="6">
        <v>6.2</v>
      </c>
      <c r="E81" s="6">
        <v>34.39</v>
      </c>
      <c r="F81" s="6">
        <v>217.74</v>
      </c>
      <c r="G81" s="5">
        <v>250</v>
      </c>
      <c r="H81" s="6">
        <v>7.15</v>
      </c>
      <c r="I81" s="6">
        <v>10.33</v>
      </c>
      <c r="J81" s="6">
        <v>41.5</v>
      </c>
      <c r="K81" s="6">
        <v>287.2</v>
      </c>
      <c r="L81" s="7" t="s">
        <v>99</v>
      </c>
      <c r="M81" s="12" t="s">
        <v>100</v>
      </c>
    </row>
    <row r="82" spans="1:13" ht="10.5" customHeight="1" x14ac:dyDescent="0.35">
      <c r="A82" s="9" t="s">
        <v>17</v>
      </c>
      <c r="B82" s="10">
        <v>40</v>
      </c>
      <c r="C82" s="10">
        <v>5.08</v>
      </c>
      <c r="D82" s="10">
        <v>4.5999999999999996</v>
      </c>
      <c r="E82" s="10">
        <v>0.28000000000000003</v>
      </c>
      <c r="F82" s="10">
        <v>63</v>
      </c>
      <c r="G82" s="10">
        <v>40</v>
      </c>
      <c r="H82" s="10">
        <v>5.08</v>
      </c>
      <c r="I82" s="10">
        <v>4.5999999999999996</v>
      </c>
      <c r="J82" s="10">
        <v>0.28000000000000003</v>
      </c>
      <c r="K82" s="10">
        <v>63</v>
      </c>
      <c r="L82" s="11" t="s">
        <v>18</v>
      </c>
      <c r="M82" s="12" t="s">
        <v>19</v>
      </c>
    </row>
    <row r="83" spans="1:13" ht="10.9" customHeight="1" x14ac:dyDescent="0.35">
      <c r="A83" s="13" t="s">
        <v>101</v>
      </c>
      <c r="B83" s="5">
        <v>100</v>
      </c>
      <c r="C83" s="102">
        <v>7.9</v>
      </c>
      <c r="D83" s="102">
        <v>8.1199999999999992</v>
      </c>
      <c r="E83" s="102">
        <v>44.48</v>
      </c>
      <c r="F83" s="102">
        <v>283</v>
      </c>
      <c r="G83" s="5">
        <v>100</v>
      </c>
      <c r="H83" s="102">
        <v>7.9</v>
      </c>
      <c r="I83" s="102">
        <v>8.1199999999999992</v>
      </c>
      <c r="J83" s="102">
        <v>44.48</v>
      </c>
      <c r="K83" s="102">
        <v>283</v>
      </c>
      <c r="L83" s="7" t="s">
        <v>102</v>
      </c>
      <c r="M83" s="15" t="s">
        <v>103</v>
      </c>
    </row>
    <row r="84" spans="1:13" ht="12.65" customHeight="1" x14ac:dyDescent="0.25">
      <c r="A84" s="16" t="s">
        <v>23</v>
      </c>
      <c r="B84" s="17">
        <v>215</v>
      </c>
      <c r="C84" s="17">
        <v>7.0000000000000007E-2</v>
      </c>
      <c r="D84" s="17">
        <v>0.02</v>
      </c>
      <c r="E84" s="17">
        <v>15</v>
      </c>
      <c r="F84" s="17">
        <v>60</v>
      </c>
      <c r="G84" s="156">
        <v>222</v>
      </c>
      <c r="H84" s="6">
        <v>0.13</v>
      </c>
      <c r="I84" s="6">
        <v>0.02</v>
      </c>
      <c r="J84" s="6">
        <v>15.2</v>
      </c>
      <c r="K84" s="6">
        <v>62</v>
      </c>
      <c r="L84" s="165" t="s">
        <v>179</v>
      </c>
      <c r="M84" s="164" t="s">
        <v>178</v>
      </c>
    </row>
    <row r="85" spans="1:13" s="56" customFormat="1" x14ac:dyDescent="0.35">
      <c r="A85" s="166" t="s">
        <v>26</v>
      </c>
      <c r="B85" s="55">
        <f t="shared" ref="B85:K85" si="11">SUM(B81:B84)</f>
        <v>560</v>
      </c>
      <c r="C85" s="55">
        <f t="shared" si="11"/>
        <v>18.98</v>
      </c>
      <c r="D85" s="55">
        <f t="shared" si="11"/>
        <v>18.940000000000001</v>
      </c>
      <c r="E85" s="55">
        <f t="shared" si="11"/>
        <v>94.15</v>
      </c>
      <c r="F85" s="55">
        <f t="shared" si="11"/>
        <v>623.74</v>
      </c>
      <c r="G85" s="55">
        <f t="shared" si="11"/>
        <v>612</v>
      </c>
      <c r="H85" s="55">
        <f>SUM(H81:H84)</f>
        <v>20.260000000000002</v>
      </c>
      <c r="I85" s="55">
        <f t="shared" si="11"/>
        <v>23.069999999999997</v>
      </c>
      <c r="J85" s="55">
        <f t="shared" si="11"/>
        <v>101.46</v>
      </c>
      <c r="K85" s="20">
        <f t="shared" si="11"/>
        <v>695.2</v>
      </c>
      <c r="L85" s="166"/>
      <c r="M85" s="15"/>
    </row>
    <row r="86" spans="1:13" x14ac:dyDescent="0.35">
      <c r="A86" s="174" t="s">
        <v>27</v>
      </c>
      <c r="B86" s="174"/>
      <c r="C86" s="180"/>
      <c r="D86" s="180"/>
      <c r="E86" s="180"/>
      <c r="F86" s="180"/>
      <c r="G86" s="174"/>
      <c r="H86" s="180"/>
      <c r="I86" s="180"/>
      <c r="J86" s="180"/>
      <c r="K86" s="180"/>
      <c r="L86" s="174"/>
      <c r="M86" s="174"/>
    </row>
    <row r="87" spans="1:13" ht="21" x14ac:dyDescent="0.35">
      <c r="A87" s="13" t="s">
        <v>104</v>
      </c>
      <c r="B87" s="103">
        <v>200</v>
      </c>
      <c r="C87" s="104">
        <v>6.41</v>
      </c>
      <c r="D87" s="104">
        <v>5.58</v>
      </c>
      <c r="E87" s="104">
        <v>10.32</v>
      </c>
      <c r="F87" s="104">
        <v>121.22</v>
      </c>
      <c r="G87" s="105">
        <v>260</v>
      </c>
      <c r="H87" s="26">
        <v>7.13</v>
      </c>
      <c r="I87" s="26">
        <v>6.5</v>
      </c>
      <c r="J87" s="26">
        <v>13.54</v>
      </c>
      <c r="K87" s="26">
        <v>145.49</v>
      </c>
      <c r="L87" s="106" t="s">
        <v>105</v>
      </c>
      <c r="M87" s="107" t="s">
        <v>106</v>
      </c>
    </row>
    <row r="88" spans="1:13" s="29" customFormat="1" ht="12" customHeight="1" x14ac:dyDescent="0.25">
      <c r="A88" s="108" t="s">
        <v>107</v>
      </c>
      <c r="B88" s="109">
        <v>90</v>
      </c>
      <c r="C88" s="95">
        <v>11</v>
      </c>
      <c r="D88" s="95">
        <v>6.98</v>
      </c>
      <c r="E88" s="95">
        <v>13.1</v>
      </c>
      <c r="F88" s="95">
        <v>159.84</v>
      </c>
      <c r="G88" s="99">
        <v>100</v>
      </c>
      <c r="H88" s="95">
        <v>12.2</v>
      </c>
      <c r="I88" s="95">
        <v>7.76</v>
      </c>
      <c r="J88" s="95">
        <v>14.54</v>
      </c>
      <c r="K88" s="95">
        <v>177.6</v>
      </c>
      <c r="L88" s="110" t="s">
        <v>108</v>
      </c>
      <c r="M88" s="100" t="s">
        <v>109</v>
      </c>
    </row>
    <row r="89" spans="1:13" s="29" customFormat="1" x14ac:dyDescent="0.25">
      <c r="A89" s="111" t="s">
        <v>110</v>
      </c>
      <c r="B89" s="98">
        <v>150</v>
      </c>
      <c r="C89" s="112">
        <v>2.86</v>
      </c>
      <c r="D89" s="112">
        <v>4.32</v>
      </c>
      <c r="E89" s="112">
        <v>23.02</v>
      </c>
      <c r="F89" s="112">
        <v>142.4</v>
      </c>
      <c r="G89" s="99">
        <v>180</v>
      </c>
      <c r="H89" s="113">
        <v>3.4</v>
      </c>
      <c r="I89" s="113">
        <v>5.2</v>
      </c>
      <c r="J89" s="113">
        <v>27.6</v>
      </c>
      <c r="K89" s="113">
        <v>170.8</v>
      </c>
      <c r="L89" s="98" t="s">
        <v>111</v>
      </c>
      <c r="M89" s="100" t="s">
        <v>112</v>
      </c>
    </row>
    <row r="90" spans="1:13" ht="22.5" customHeight="1" x14ac:dyDescent="0.35">
      <c r="A90" s="13" t="s">
        <v>37</v>
      </c>
      <c r="B90" s="37">
        <v>100</v>
      </c>
      <c r="C90" s="11">
        <v>1.44</v>
      </c>
      <c r="D90" s="11">
        <v>20.059999999999999</v>
      </c>
      <c r="E90" s="11">
        <v>3.52</v>
      </c>
      <c r="F90" s="11">
        <v>195.2</v>
      </c>
      <c r="G90" s="37">
        <v>100</v>
      </c>
      <c r="H90" s="11">
        <v>1.44</v>
      </c>
      <c r="I90" s="11">
        <v>20.059999999999999</v>
      </c>
      <c r="J90" s="11">
        <v>3.52</v>
      </c>
      <c r="K90" s="11">
        <v>195.2</v>
      </c>
      <c r="L90" s="38" t="s">
        <v>38</v>
      </c>
      <c r="M90" s="16" t="s">
        <v>39</v>
      </c>
    </row>
    <row r="91" spans="1:13" x14ac:dyDescent="0.35">
      <c r="A91" s="15" t="s">
        <v>23</v>
      </c>
      <c r="B91" s="71">
        <v>215</v>
      </c>
      <c r="C91" s="71">
        <v>7.0000000000000007E-2</v>
      </c>
      <c r="D91" s="71">
        <v>0.02</v>
      </c>
      <c r="E91" s="71">
        <v>15</v>
      </c>
      <c r="F91" s="71">
        <v>60</v>
      </c>
      <c r="G91" s="168">
        <v>215</v>
      </c>
      <c r="H91" s="168">
        <v>7.0000000000000007E-2</v>
      </c>
      <c r="I91" s="168">
        <v>0.02</v>
      </c>
      <c r="J91" s="168">
        <v>15</v>
      </c>
      <c r="K91" s="168">
        <v>60</v>
      </c>
      <c r="L91" s="168" t="s">
        <v>24</v>
      </c>
      <c r="M91" s="19" t="s">
        <v>25</v>
      </c>
    </row>
    <row r="92" spans="1:13" x14ac:dyDescent="0.35">
      <c r="A92" s="40" t="s">
        <v>40</v>
      </c>
      <c r="B92" s="41">
        <v>60</v>
      </c>
      <c r="C92" s="11">
        <v>4</v>
      </c>
      <c r="D92" s="11">
        <v>0.6</v>
      </c>
      <c r="E92" s="11">
        <v>25.8</v>
      </c>
      <c r="F92" s="11">
        <v>127.6</v>
      </c>
      <c r="G92" s="41">
        <v>80</v>
      </c>
      <c r="H92" s="11">
        <v>5.2</v>
      </c>
      <c r="I92" s="11">
        <v>0.8</v>
      </c>
      <c r="J92" s="11">
        <v>34.4</v>
      </c>
      <c r="K92" s="11">
        <v>170</v>
      </c>
      <c r="L92" s="42" t="s">
        <v>41</v>
      </c>
      <c r="M92" s="12" t="s">
        <v>42</v>
      </c>
    </row>
    <row r="93" spans="1:13" s="44" customFormat="1" x14ac:dyDescent="0.35">
      <c r="A93" s="43" t="s">
        <v>43</v>
      </c>
      <c r="B93" s="41">
        <v>80</v>
      </c>
      <c r="C93" s="11">
        <v>6.4</v>
      </c>
      <c r="D93" s="11">
        <v>0.8</v>
      </c>
      <c r="E93" s="11">
        <v>40.799999999999997</v>
      </c>
      <c r="F93" s="11">
        <v>200</v>
      </c>
      <c r="G93" s="41">
        <v>80</v>
      </c>
      <c r="H93" s="11">
        <v>6.4</v>
      </c>
      <c r="I93" s="11">
        <v>0.8</v>
      </c>
      <c r="J93" s="11">
        <v>40.799999999999997</v>
      </c>
      <c r="K93" s="11">
        <v>200</v>
      </c>
      <c r="L93" s="42" t="s">
        <v>41</v>
      </c>
      <c r="M93" s="30" t="s">
        <v>44</v>
      </c>
    </row>
    <row r="94" spans="1:13" x14ac:dyDescent="0.35">
      <c r="A94" s="166" t="s">
        <v>26</v>
      </c>
      <c r="B94" s="20">
        <f t="shared" ref="B94:K94" si="12">SUM(B87:B93)</f>
        <v>895</v>
      </c>
      <c r="C94" s="20">
        <f t="shared" si="12"/>
        <v>32.18</v>
      </c>
      <c r="D94" s="20">
        <f t="shared" si="12"/>
        <v>38.36</v>
      </c>
      <c r="E94" s="20">
        <f t="shared" si="12"/>
        <v>131.56</v>
      </c>
      <c r="F94" s="20">
        <f t="shared" si="12"/>
        <v>1006.2600000000001</v>
      </c>
      <c r="G94" s="20">
        <f t="shared" si="12"/>
        <v>1015</v>
      </c>
      <c r="H94" s="20">
        <f t="shared" si="12"/>
        <v>35.839999999999996</v>
      </c>
      <c r="I94" s="20">
        <f t="shared" si="12"/>
        <v>41.139999999999993</v>
      </c>
      <c r="J94" s="20">
        <f t="shared" si="12"/>
        <v>149.39999999999998</v>
      </c>
      <c r="K94" s="20">
        <f t="shared" si="12"/>
        <v>1119.0900000000001</v>
      </c>
      <c r="L94" s="166"/>
      <c r="M94" s="15"/>
    </row>
    <row r="95" spans="1:13" x14ac:dyDescent="0.35">
      <c r="A95" s="166" t="s">
        <v>45</v>
      </c>
      <c r="B95" s="166"/>
      <c r="C95" s="166">
        <f t="shared" ref="C95:K95" si="13">SUM(C85,C94)</f>
        <v>51.16</v>
      </c>
      <c r="D95" s="166">
        <f t="shared" si="13"/>
        <v>57.3</v>
      </c>
      <c r="E95" s="166">
        <f t="shared" si="13"/>
        <v>225.71</v>
      </c>
      <c r="F95" s="166">
        <f t="shared" si="13"/>
        <v>1630</v>
      </c>
      <c r="G95" s="166">
        <f t="shared" si="13"/>
        <v>1627</v>
      </c>
      <c r="H95" s="166">
        <f t="shared" si="13"/>
        <v>56.099999999999994</v>
      </c>
      <c r="I95" s="166">
        <f t="shared" si="13"/>
        <v>64.209999999999994</v>
      </c>
      <c r="J95" s="166">
        <f t="shared" si="13"/>
        <v>250.85999999999996</v>
      </c>
      <c r="K95" s="166">
        <f t="shared" si="13"/>
        <v>1814.2900000000002</v>
      </c>
      <c r="L95" s="166"/>
      <c r="M95" s="15"/>
    </row>
    <row r="96" spans="1:13" x14ac:dyDescent="0.35">
      <c r="A96" s="174" t="s">
        <v>113</v>
      </c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</row>
    <row r="97" spans="1:13" x14ac:dyDescent="0.35">
      <c r="A97" s="2"/>
      <c r="B97" s="178" t="s">
        <v>2</v>
      </c>
      <c r="C97" s="179"/>
      <c r="D97" s="179"/>
      <c r="E97" s="179"/>
      <c r="F97" s="179"/>
      <c r="G97" s="174" t="s">
        <v>3</v>
      </c>
      <c r="H97" s="174"/>
      <c r="I97" s="174"/>
      <c r="J97" s="174"/>
      <c r="K97" s="174"/>
      <c r="L97" s="174"/>
      <c r="M97" s="174"/>
    </row>
    <row r="98" spans="1:13" ht="11.25" customHeight="1" x14ac:dyDescent="0.35">
      <c r="A98" s="166" t="s">
        <v>4</v>
      </c>
      <c r="B98" s="3" t="s">
        <v>5</v>
      </c>
      <c r="C98" s="3" t="s">
        <v>6</v>
      </c>
      <c r="D98" s="3" t="s">
        <v>7</v>
      </c>
      <c r="E98" s="3" t="s">
        <v>8</v>
      </c>
      <c r="F98" s="3" t="s">
        <v>9</v>
      </c>
      <c r="G98" s="3" t="s">
        <v>5</v>
      </c>
      <c r="H98" s="3" t="s">
        <v>6</v>
      </c>
      <c r="I98" s="3" t="s">
        <v>7</v>
      </c>
      <c r="J98" s="3" t="s">
        <v>8</v>
      </c>
      <c r="K98" s="3" t="s">
        <v>10</v>
      </c>
      <c r="L98" s="3" t="s">
        <v>11</v>
      </c>
      <c r="M98" s="3" t="s">
        <v>12</v>
      </c>
    </row>
    <row r="99" spans="1:13" x14ac:dyDescent="0.35">
      <c r="A99" s="174" t="s">
        <v>13</v>
      </c>
      <c r="B99" s="174"/>
      <c r="C99" s="180"/>
      <c r="D99" s="180"/>
      <c r="E99" s="180"/>
      <c r="F99" s="180"/>
      <c r="G99" s="180"/>
      <c r="H99" s="180"/>
      <c r="I99" s="180"/>
      <c r="J99" s="180"/>
      <c r="K99" s="180"/>
      <c r="L99" s="174"/>
      <c r="M99" s="174"/>
    </row>
    <row r="100" spans="1:13" x14ac:dyDescent="0.35">
      <c r="A100" s="4" t="s">
        <v>114</v>
      </c>
      <c r="B100" s="5">
        <v>205</v>
      </c>
      <c r="C100" s="89">
        <v>6.12</v>
      </c>
      <c r="D100" s="89">
        <v>5.56</v>
      </c>
      <c r="E100" s="89">
        <v>50.64</v>
      </c>
      <c r="F100" s="89">
        <v>272.32</v>
      </c>
      <c r="G100" s="114">
        <v>205</v>
      </c>
      <c r="H100" s="89">
        <v>6.12</v>
      </c>
      <c r="I100" s="89">
        <v>5.56</v>
      </c>
      <c r="J100" s="89">
        <v>50.64</v>
      </c>
      <c r="K100" s="89">
        <v>272.32</v>
      </c>
      <c r="L100" s="115" t="s">
        <v>115</v>
      </c>
      <c r="M100" s="8" t="s">
        <v>116</v>
      </c>
    </row>
    <row r="101" spans="1:13" ht="12" customHeight="1" x14ac:dyDescent="0.35">
      <c r="A101" s="9" t="s">
        <v>117</v>
      </c>
      <c r="B101" s="10">
        <v>20</v>
      </c>
      <c r="C101" s="10">
        <v>4.6399999999999997</v>
      </c>
      <c r="D101" s="10">
        <v>5.9</v>
      </c>
      <c r="E101" s="10">
        <v>0</v>
      </c>
      <c r="F101" s="10">
        <v>72</v>
      </c>
      <c r="G101" s="18">
        <v>30</v>
      </c>
      <c r="H101" s="168">
        <v>6.96</v>
      </c>
      <c r="I101" s="168">
        <v>8.85</v>
      </c>
      <c r="J101" s="168">
        <v>0</v>
      </c>
      <c r="K101" s="168">
        <v>108</v>
      </c>
      <c r="L101" s="11" t="s">
        <v>118</v>
      </c>
      <c r="M101" s="12" t="s">
        <v>119</v>
      </c>
    </row>
    <row r="102" spans="1:13" x14ac:dyDescent="0.25">
      <c r="A102" s="16" t="s">
        <v>120</v>
      </c>
      <c r="B102" s="116">
        <v>100</v>
      </c>
      <c r="C102" s="6">
        <v>7.28</v>
      </c>
      <c r="D102" s="6">
        <v>12.52</v>
      </c>
      <c r="E102" s="6">
        <v>43.92</v>
      </c>
      <c r="F102" s="6">
        <v>318</v>
      </c>
      <c r="G102" s="116">
        <v>100</v>
      </c>
      <c r="H102" s="6">
        <v>7.28</v>
      </c>
      <c r="I102" s="6">
        <v>12.52</v>
      </c>
      <c r="J102" s="6">
        <v>43.92</v>
      </c>
      <c r="K102" s="6">
        <v>318</v>
      </c>
      <c r="L102" s="117" t="s">
        <v>121</v>
      </c>
      <c r="M102" s="34" t="s">
        <v>103</v>
      </c>
    </row>
    <row r="103" spans="1:13" x14ac:dyDescent="0.35">
      <c r="A103" s="16" t="s">
        <v>23</v>
      </c>
      <c r="B103" s="17">
        <v>215</v>
      </c>
      <c r="C103" s="17">
        <v>7.0000000000000007E-2</v>
      </c>
      <c r="D103" s="17">
        <v>0.02</v>
      </c>
      <c r="E103" s="17">
        <v>15</v>
      </c>
      <c r="F103" s="17">
        <v>60</v>
      </c>
      <c r="G103" s="17">
        <v>215</v>
      </c>
      <c r="H103" s="17">
        <v>7.0000000000000007E-2</v>
      </c>
      <c r="I103" s="17">
        <v>0.02</v>
      </c>
      <c r="J103" s="17">
        <v>15</v>
      </c>
      <c r="K103" s="17">
        <v>60</v>
      </c>
      <c r="L103" s="168" t="s">
        <v>24</v>
      </c>
      <c r="M103" s="19" t="s">
        <v>25</v>
      </c>
    </row>
    <row r="104" spans="1:13" s="56" customFormat="1" x14ac:dyDescent="0.35">
      <c r="A104" s="166" t="s">
        <v>26</v>
      </c>
      <c r="B104" s="20">
        <f t="shared" ref="B104:K104" si="14">SUM(B100:B103)</f>
        <v>540</v>
      </c>
      <c r="C104" s="20">
        <f t="shared" si="14"/>
        <v>18.11</v>
      </c>
      <c r="D104" s="20">
        <f t="shared" si="14"/>
        <v>24</v>
      </c>
      <c r="E104" s="20">
        <f t="shared" si="14"/>
        <v>109.56</v>
      </c>
      <c r="F104" s="20">
        <f t="shared" si="14"/>
        <v>722.31999999999994</v>
      </c>
      <c r="G104" s="20">
        <f t="shared" si="14"/>
        <v>550</v>
      </c>
      <c r="H104" s="20">
        <f t="shared" si="14"/>
        <v>20.43</v>
      </c>
      <c r="I104" s="20">
        <f t="shared" si="14"/>
        <v>26.95</v>
      </c>
      <c r="J104" s="20">
        <f t="shared" si="14"/>
        <v>109.56</v>
      </c>
      <c r="K104" s="20">
        <f t="shared" si="14"/>
        <v>758.31999999999994</v>
      </c>
      <c r="L104" s="166"/>
      <c r="M104" s="15"/>
    </row>
    <row r="105" spans="1:13" x14ac:dyDescent="0.35">
      <c r="A105" s="174" t="s">
        <v>27</v>
      </c>
      <c r="B105" s="174"/>
      <c r="C105" s="180"/>
      <c r="D105" s="180"/>
      <c r="E105" s="180"/>
      <c r="F105" s="180"/>
      <c r="G105" s="174"/>
      <c r="H105" s="174"/>
      <c r="I105" s="174"/>
      <c r="J105" s="174"/>
      <c r="K105" s="174"/>
      <c r="L105" s="174"/>
      <c r="M105" s="174"/>
    </row>
    <row r="106" spans="1:13" ht="21" x14ac:dyDescent="0.35">
      <c r="A106" s="39" t="s">
        <v>122</v>
      </c>
      <c r="B106" s="36">
        <v>210</v>
      </c>
      <c r="C106" s="6">
        <v>1.25</v>
      </c>
      <c r="D106" s="6">
        <v>5.4</v>
      </c>
      <c r="E106" s="6">
        <v>6.83</v>
      </c>
      <c r="F106" s="6">
        <v>80.22</v>
      </c>
      <c r="G106" s="118">
        <v>260</v>
      </c>
      <c r="H106" s="24">
        <v>1.51</v>
      </c>
      <c r="I106" s="24">
        <v>6.39</v>
      </c>
      <c r="J106" s="24">
        <v>7.99</v>
      </c>
      <c r="K106" s="24">
        <v>94.43</v>
      </c>
      <c r="L106" s="119" t="s">
        <v>123</v>
      </c>
      <c r="M106" s="120" t="s">
        <v>124</v>
      </c>
    </row>
    <row r="107" spans="1:13" x14ac:dyDescent="0.25">
      <c r="A107" s="108" t="s">
        <v>125</v>
      </c>
      <c r="B107" s="121">
        <v>90</v>
      </c>
      <c r="C107" s="122">
        <v>11.32</v>
      </c>
      <c r="D107" s="122">
        <v>12.8</v>
      </c>
      <c r="E107" s="122">
        <v>12.2</v>
      </c>
      <c r="F107" s="122">
        <v>207.8</v>
      </c>
      <c r="G107" s="123">
        <v>100</v>
      </c>
      <c r="H107" s="94">
        <v>12.6</v>
      </c>
      <c r="I107" s="94">
        <v>14.2</v>
      </c>
      <c r="J107" s="94">
        <v>13.6</v>
      </c>
      <c r="K107" s="94">
        <v>230.9</v>
      </c>
      <c r="L107" s="124" t="s">
        <v>126</v>
      </c>
      <c r="M107" s="125" t="s">
        <v>127</v>
      </c>
    </row>
    <row r="108" spans="1:13" x14ac:dyDescent="0.35">
      <c r="A108" s="79" t="s">
        <v>78</v>
      </c>
      <c r="B108" s="126">
        <v>150</v>
      </c>
      <c r="C108" s="127">
        <v>5.52</v>
      </c>
      <c r="D108" s="127">
        <v>4.51</v>
      </c>
      <c r="E108" s="127">
        <v>26.45</v>
      </c>
      <c r="F108" s="127">
        <v>168.45</v>
      </c>
      <c r="G108" s="80">
        <v>180</v>
      </c>
      <c r="H108" s="81">
        <v>6.62</v>
      </c>
      <c r="I108" s="81">
        <v>5.42</v>
      </c>
      <c r="J108" s="81">
        <v>31.73</v>
      </c>
      <c r="K108" s="81">
        <v>202.14</v>
      </c>
      <c r="L108" s="82" t="s">
        <v>79</v>
      </c>
      <c r="M108" s="79" t="s">
        <v>80</v>
      </c>
    </row>
    <row r="109" spans="1:13" ht="25.5" customHeight="1" x14ac:dyDescent="0.35">
      <c r="A109" s="13" t="s">
        <v>62</v>
      </c>
      <c r="B109" s="36">
        <v>60</v>
      </c>
      <c r="C109" s="6">
        <v>0.9</v>
      </c>
      <c r="D109" s="6">
        <v>9.99</v>
      </c>
      <c r="E109" s="6">
        <v>5.4</v>
      </c>
      <c r="F109" s="6">
        <v>114.5</v>
      </c>
      <c r="G109" s="168">
        <v>100</v>
      </c>
      <c r="H109" s="11">
        <v>1.44</v>
      </c>
      <c r="I109" s="11">
        <v>19.98</v>
      </c>
      <c r="J109" s="11">
        <v>8.64</v>
      </c>
      <c r="K109" s="11">
        <v>219.2</v>
      </c>
      <c r="L109" s="52" t="s">
        <v>63</v>
      </c>
      <c r="M109" s="16" t="s">
        <v>64</v>
      </c>
    </row>
    <row r="110" spans="1:13" x14ac:dyDescent="0.35">
      <c r="A110" s="15" t="s">
        <v>23</v>
      </c>
      <c r="B110" s="71">
        <v>215</v>
      </c>
      <c r="C110" s="71">
        <v>7.0000000000000007E-2</v>
      </c>
      <c r="D110" s="71">
        <v>0.02</v>
      </c>
      <c r="E110" s="71">
        <v>15</v>
      </c>
      <c r="F110" s="71">
        <v>60</v>
      </c>
      <c r="G110" s="168">
        <v>215</v>
      </c>
      <c r="H110" s="168">
        <v>7.0000000000000007E-2</v>
      </c>
      <c r="I110" s="168">
        <v>0.02</v>
      </c>
      <c r="J110" s="168">
        <v>15</v>
      </c>
      <c r="K110" s="168">
        <v>60</v>
      </c>
      <c r="L110" s="168" t="s">
        <v>24</v>
      </c>
      <c r="M110" s="19" t="s">
        <v>25</v>
      </c>
    </row>
    <row r="111" spans="1:13" x14ac:dyDescent="0.35">
      <c r="A111" s="129" t="s">
        <v>40</v>
      </c>
      <c r="B111" s="130">
        <v>80</v>
      </c>
      <c r="C111" s="128">
        <v>5.2</v>
      </c>
      <c r="D111" s="128">
        <v>0.8</v>
      </c>
      <c r="E111" s="128">
        <v>34.4</v>
      </c>
      <c r="F111" s="128">
        <v>170</v>
      </c>
      <c r="G111" s="130">
        <v>80</v>
      </c>
      <c r="H111" s="128">
        <v>5.2</v>
      </c>
      <c r="I111" s="128">
        <v>0.8</v>
      </c>
      <c r="J111" s="128">
        <v>34.4</v>
      </c>
      <c r="K111" s="128">
        <v>170</v>
      </c>
      <c r="L111" s="131" t="s">
        <v>41</v>
      </c>
      <c r="M111" s="79" t="s">
        <v>42</v>
      </c>
    </row>
    <row r="112" spans="1:13" s="44" customFormat="1" x14ac:dyDescent="0.35">
      <c r="A112" s="132" t="s">
        <v>43</v>
      </c>
      <c r="B112" s="130">
        <v>80</v>
      </c>
      <c r="C112" s="128">
        <v>6.4</v>
      </c>
      <c r="D112" s="128">
        <v>0.8</v>
      </c>
      <c r="E112" s="128">
        <v>40.799999999999997</v>
      </c>
      <c r="F112" s="128">
        <v>200</v>
      </c>
      <c r="G112" s="130">
        <v>100</v>
      </c>
      <c r="H112" s="128">
        <v>8</v>
      </c>
      <c r="I112" s="128">
        <v>1</v>
      </c>
      <c r="J112" s="128">
        <v>51</v>
      </c>
      <c r="K112" s="128">
        <v>250</v>
      </c>
      <c r="L112" s="131" t="s">
        <v>41</v>
      </c>
      <c r="M112" s="133" t="s">
        <v>44</v>
      </c>
    </row>
    <row r="113" spans="1:13" x14ac:dyDescent="0.35">
      <c r="A113" s="166" t="s">
        <v>26</v>
      </c>
      <c r="B113" s="20">
        <f t="shared" ref="B113:K113" si="15">SUM(B106:B112)</f>
        <v>885</v>
      </c>
      <c r="C113" s="20">
        <f t="shared" si="15"/>
        <v>30.659999999999997</v>
      </c>
      <c r="D113" s="20">
        <f t="shared" si="15"/>
        <v>34.32</v>
      </c>
      <c r="E113" s="20">
        <f t="shared" si="15"/>
        <v>141.07999999999998</v>
      </c>
      <c r="F113" s="20">
        <f t="shared" si="15"/>
        <v>1000.97</v>
      </c>
      <c r="G113" s="20">
        <f t="shared" si="15"/>
        <v>1035</v>
      </c>
      <c r="H113" s="20">
        <f t="shared" si="15"/>
        <v>35.44</v>
      </c>
      <c r="I113" s="20">
        <f t="shared" si="15"/>
        <v>47.809999999999995</v>
      </c>
      <c r="J113" s="20">
        <f t="shared" si="15"/>
        <v>162.36000000000001</v>
      </c>
      <c r="K113" s="20">
        <f t="shared" si="15"/>
        <v>1226.67</v>
      </c>
      <c r="L113" s="166"/>
      <c r="M113" s="15"/>
    </row>
    <row r="114" spans="1:13" x14ac:dyDescent="0.35">
      <c r="A114" s="166" t="s">
        <v>45</v>
      </c>
      <c r="B114" s="166"/>
      <c r="C114" s="166">
        <f t="shared" ref="C114:K114" si="16">SUM(C104,C113)</f>
        <v>48.769999999999996</v>
      </c>
      <c r="D114" s="166">
        <f t="shared" si="16"/>
        <v>58.32</v>
      </c>
      <c r="E114" s="166">
        <f t="shared" si="16"/>
        <v>250.64</v>
      </c>
      <c r="F114" s="166">
        <f t="shared" si="16"/>
        <v>1723.29</v>
      </c>
      <c r="G114" s="166">
        <f t="shared" si="16"/>
        <v>1585</v>
      </c>
      <c r="H114" s="166">
        <f t="shared" si="16"/>
        <v>55.87</v>
      </c>
      <c r="I114" s="166">
        <f t="shared" si="16"/>
        <v>74.759999999999991</v>
      </c>
      <c r="J114" s="166">
        <f t="shared" si="16"/>
        <v>271.92</v>
      </c>
      <c r="K114" s="166">
        <f t="shared" si="16"/>
        <v>1984.99</v>
      </c>
      <c r="L114" s="166"/>
      <c r="M114" s="15"/>
    </row>
    <row r="115" spans="1:13" x14ac:dyDescent="0.35">
      <c r="A115" s="181" t="s">
        <v>128</v>
      </c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</row>
    <row r="116" spans="1:13" x14ac:dyDescent="0.35">
      <c r="A116" s="2"/>
      <c r="B116" s="178" t="s">
        <v>2</v>
      </c>
      <c r="C116" s="179"/>
      <c r="D116" s="179"/>
      <c r="E116" s="179"/>
      <c r="F116" s="179"/>
      <c r="G116" s="174" t="s">
        <v>3</v>
      </c>
      <c r="H116" s="174"/>
      <c r="I116" s="174"/>
      <c r="J116" s="174"/>
      <c r="K116" s="174"/>
      <c r="L116" s="174"/>
      <c r="M116" s="174"/>
    </row>
    <row r="117" spans="1:13" ht="10.5" customHeight="1" x14ac:dyDescent="0.35">
      <c r="A117" s="166" t="s">
        <v>4</v>
      </c>
      <c r="B117" s="3" t="s">
        <v>5</v>
      </c>
      <c r="C117" s="3" t="s">
        <v>6</v>
      </c>
      <c r="D117" s="3" t="s">
        <v>7</v>
      </c>
      <c r="E117" s="3" t="s">
        <v>8</v>
      </c>
      <c r="F117" s="3" t="s">
        <v>9</v>
      </c>
      <c r="G117" s="3" t="s">
        <v>5</v>
      </c>
      <c r="H117" s="3" t="s">
        <v>6</v>
      </c>
      <c r="I117" s="3" t="s">
        <v>7</v>
      </c>
      <c r="J117" s="3" t="s">
        <v>8</v>
      </c>
      <c r="K117" s="3" t="s">
        <v>10</v>
      </c>
      <c r="L117" s="3" t="s">
        <v>11</v>
      </c>
      <c r="M117" s="3" t="s">
        <v>12</v>
      </c>
    </row>
    <row r="118" spans="1:13" x14ac:dyDescent="0.35">
      <c r="A118" s="174" t="s">
        <v>13</v>
      </c>
      <c r="B118" s="174"/>
      <c r="C118" s="180"/>
      <c r="D118" s="180"/>
      <c r="E118" s="180"/>
      <c r="F118" s="180"/>
      <c r="G118" s="180"/>
      <c r="H118" s="180"/>
      <c r="I118" s="180"/>
      <c r="J118" s="180"/>
      <c r="K118" s="180"/>
      <c r="L118" s="174"/>
      <c r="M118" s="174"/>
    </row>
    <row r="119" spans="1:13" x14ac:dyDescent="0.35">
      <c r="A119" s="4" t="s">
        <v>14</v>
      </c>
      <c r="B119" s="5">
        <v>205</v>
      </c>
      <c r="C119" s="6">
        <v>5.7</v>
      </c>
      <c r="D119" s="6">
        <v>5.3</v>
      </c>
      <c r="E119" s="6">
        <v>38.299999999999997</v>
      </c>
      <c r="F119" s="6">
        <v>226.3</v>
      </c>
      <c r="G119" s="57">
        <v>250</v>
      </c>
      <c r="H119" s="11">
        <v>6.83</v>
      </c>
      <c r="I119" s="11">
        <v>9.18</v>
      </c>
      <c r="J119" s="11">
        <v>46.06</v>
      </c>
      <c r="K119" s="11">
        <v>297.89999999999998</v>
      </c>
      <c r="L119" s="14">
        <v>490</v>
      </c>
      <c r="M119" s="15" t="s">
        <v>129</v>
      </c>
    </row>
    <row r="120" spans="1:13" ht="18" customHeight="1" x14ac:dyDescent="0.35">
      <c r="A120" s="9" t="s">
        <v>17</v>
      </c>
      <c r="B120" s="10">
        <v>40</v>
      </c>
      <c r="C120" s="10">
        <v>5.08</v>
      </c>
      <c r="D120" s="10">
        <v>4.5999999999999996</v>
      </c>
      <c r="E120" s="10">
        <v>0.28000000000000003</v>
      </c>
      <c r="F120" s="10">
        <v>63</v>
      </c>
      <c r="G120" s="10">
        <v>40</v>
      </c>
      <c r="H120" s="10">
        <v>5.08</v>
      </c>
      <c r="I120" s="10">
        <v>4.5999999999999996</v>
      </c>
      <c r="J120" s="10">
        <v>0.28000000000000003</v>
      </c>
      <c r="K120" s="10">
        <v>63</v>
      </c>
      <c r="L120" s="11" t="s">
        <v>18</v>
      </c>
      <c r="M120" s="12" t="s">
        <v>19</v>
      </c>
    </row>
    <row r="121" spans="1:13" ht="21" x14ac:dyDescent="0.35">
      <c r="A121" s="13" t="s">
        <v>20</v>
      </c>
      <c r="B121" s="5">
        <v>100</v>
      </c>
      <c r="C121" s="6">
        <v>6.97</v>
      </c>
      <c r="D121" s="6">
        <v>7.74</v>
      </c>
      <c r="E121" s="6">
        <v>46.47</v>
      </c>
      <c r="F121" s="6">
        <v>289.39</v>
      </c>
      <c r="G121" s="5">
        <v>100</v>
      </c>
      <c r="H121" s="6">
        <v>8.7100000000000009</v>
      </c>
      <c r="I121" s="6">
        <v>9.68</v>
      </c>
      <c r="J121" s="6">
        <v>58.08</v>
      </c>
      <c r="K121" s="6">
        <v>361.74</v>
      </c>
      <c r="L121" s="14" t="s">
        <v>21</v>
      </c>
      <c r="M121" s="15" t="s">
        <v>22</v>
      </c>
    </row>
    <row r="122" spans="1:13" x14ac:dyDescent="0.35">
      <c r="A122" s="16" t="s">
        <v>23</v>
      </c>
      <c r="B122" s="17">
        <v>215</v>
      </c>
      <c r="C122" s="17">
        <v>7.0000000000000007E-2</v>
      </c>
      <c r="D122" s="17">
        <v>0.02</v>
      </c>
      <c r="E122" s="17">
        <v>15</v>
      </c>
      <c r="F122" s="17">
        <v>60</v>
      </c>
      <c r="G122" s="168">
        <v>215</v>
      </c>
      <c r="H122" s="168">
        <v>7.0000000000000007E-2</v>
      </c>
      <c r="I122" s="168">
        <v>0.02</v>
      </c>
      <c r="J122" s="168">
        <v>15</v>
      </c>
      <c r="K122" s="168">
        <v>60</v>
      </c>
      <c r="L122" s="168" t="s">
        <v>24</v>
      </c>
      <c r="M122" s="19" t="s">
        <v>25</v>
      </c>
    </row>
    <row r="123" spans="1:13" s="56" customFormat="1" x14ac:dyDescent="0.35">
      <c r="A123" s="166" t="s">
        <v>26</v>
      </c>
      <c r="B123" s="20">
        <f t="shared" ref="B123:K123" si="17">SUM(B119:B122)</f>
        <v>560</v>
      </c>
      <c r="C123" s="20">
        <f t="shared" si="17"/>
        <v>17.82</v>
      </c>
      <c r="D123" s="20">
        <f t="shared" si="17"/>
        <v>17.66</v>
      </c>
      <c r="E123" s="20">
        <f t="shared" si="17"/>
        <v>100.05</v>
      </c>
      <c r="F123" s="20">
        <f t="shared" si="17"/>
        <v>638.69000000000005</v>
      </c>
      <c r="G123" s="20">
        <f t="shared" si="17"/>
        <v>605</v>
      </c>
      <c r="H123" s="20">
        <f t="shared" si="17"/>
        <v>20.69</v>
      </c>
      <c r="I123" s="20">
        <f t="shared" si="17"/>
        <v>23.48</v>
      </c>
      <c r="J123" s="20">
        <f t="shared" si="17"/>
        <v>119.42</v>
      </c>
      <c r="K123" s="20">
        <f t="shared" si="17"/>
        <v>782.64</v>
      </c>
      <c r="L123" s="166"/>
      <c r="M123" s="15"/>
    </row>
    <row r="124" spans="1:13" x14ac:dyDescent="0.35">
      <c r="A124" s="181" t="s">
        <v>27</v>
      </c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</row>
    <row r="125" spans="1:13" x14ac:dyDescent="0.35">
      <c r="A125" s="12" t="s">
        <v>72</v>
      </c>
      <c r="B125" s="72">
        <v>200</v>
      </c>
      <c r="C125" s="11">
        <v>4.4000000000000004</v>
      </c>
      <c r="D125" s="11">
        <v>4.2</v>
      </c>
      <c r="E125" s="11">
        <v>13.2</v>
      </c>
      <c r="F125" s="11">
        <v>118.6</v>
      </c>
      <c r="G125" s="168">
        <v>250</v>
      </c>
      <c r="H125" s="11">
        <v>5.49</v>
      </c>
      <c r="I125" s="11">
        <v>5.27</v>
      </c>
      <c r="J125" s="11">
        <v>16.54</v>
      </c>
      <c r="K125" s="11">
        <v>148.25</v>
      </c>
      <c r="L125" s="14" t="s">
        <v>73</v>
      </c>
      <c r="M125" s="15" t="s">
        <v>74</v>
      </c>
    </row>
    <row r="126" spans="1:13" s="137" customFormat="1" x14ac:dyDescent="0.25">
      <c r="A126" s="134" t="s">
        <v>130</v>
      </c>
      <c r="B126" s="49">
        <v>90</v>
      </c>
      <c r="C126" s="75">
        <v>13.1</v>
      </c>
      <c r="D126" s="75">
        <v>13.9</v>
      </c>
      <c r="E126" s="75">
        <v>12.6</v>
      </c>
      <c r="F126" s="75">
        <v>229</v>
      </c>
      <c r="G126" s="135">
        <v>100</v>
      </c>
      <c r="H126" s="75">
        <v>14.57</v>
      </c>
      <c r="I126" s="75">
        <v>15.5</v>
      </c>
      <c r="J126" s="75">
        <v>14</v>
      </c>
      <c r="K126" s="75">
        <v>255</v>
      </c>
      <c r="L126" s="33" t="s">
        <v>131</v>
      </c>
      <c r="M126" s="136" t="s">
        <v>132</v>
      </c>
    </row>
    <row r="127" spans="1:13" x14ac:dyDescent="0.35">
      <c r="A127" s="15" t="s">
        <v>34</v>
      </c>
      <c r="B127" s="168">
        <v>150</v>
      </c>
      <c r="C127" s="71">
        <v>3.06</v>
      </c>
      <c r="D127" s="71">
        <v>4.8</v>
      </c>
      <c r="E127" s="71">
        <v>20.440000000000001</v>
      </c>
      <c r="F127" s="71">
        <v>137.25</v>
      </c>
      <c r="G127" s="168">
        <v>180</v>
      </c>
      <c r="H127" s="168">
        <v>3.68</v>
      </c>
      <c r="I127" s="168">
        <v>5.76</v>
      </c>
      <c r="J127" s="168">
        <v>24.53</v>
      </c>
      <c r="K127" s="168">
        <v>164.7</v>
      </c>
      <c r="L127" s="168" t="s">
        <v>35</v>
      </c>
      <c r="M127" s="15" t="s">
        <v>36</v>
      </c>
    </row>
    <row r="128" spans="1:13" ht="22.5" customHeight="1" x14ac:dyDescent="0.35">
      <c r="A128" s="79" t="s">
        <v>94</v>
      </c>
      <c r="B128" s="36">
        <v>100</v>
      </c>
      <c r="C128" s="6">
        <v>1.2</v>
      </c>
      <c r="D128" s="6">
        <v>9.1</v>
      </c>
      <c r="E128" s="6">
        <v>11.2</v>
      </c>
      <c r="F128" s="6">
        <v>127.2</v>
      </c>
      <c r="G128" s="36">
        <v>100</v>
      </c>
      <c r="H128" s="6">
        <v>1.2</v>
      </c>
      <c r="I128" s="6">
        <v>9.1</v>
      </c>
      <c r="J128" s="6">
        <v>11.2</v>
      </c>
      <c r="K128" s="6">
        <v>127.2</v>
      </c>
      <c r="L128" s="52" t="s">
        <v>95</v>
      </c>
      <c r="M128" s="16" t="s">
        <v>96</v>
      </c>
    </row>
    <row r="129" spans="1:13" x14ac:dyDescent="0.35">
      <c r="A129" s="15" t="s">
        <v>23</v>
      </c>
      <c r="B129" s="71">
        <v>215</v>
      </c>
      <c r="C129" s="71">
        <v>7.0000000000000007E-2</v>
      </c>
      <c r="D129" s="71">
        <v>0.02</v>
      </c>
      <c r="E129" s="71">
        <v>15</v>
      </c>
      <c r="F129" s="71">
        <v>60</v>
      </c>
      <c r="G129" s="168">
        <v>215</v>
      </c>
      <c r="H129" s="168">
        <v>7.0000000000000007E-2</v>
      </c>
      <c r="I129" s="168">
        <v>0.02</v>
      </c>
      <c r="J129" s="168">
        <v>15</v>
      </c>
      <c r="K129" s="168">
        <v>60</v>
      </c>
      <c r="L129" s="168" t="s">
        <v>24</v>
      </c>
      <c r="M129" s="19" t="s">
        <v>25</v>
      </c>
    </row>
    <row r="130" spans="1:13" x14ac:dyDescent="0.35">
      <c r="A130" s="40" t="s">
        <v>40</v>
      </c>
      <c r="B130" s="41">
        <v>80</v>
      </c>
      <c r="C130" s="11">
        <v>5.2</v>
      </c>
      <c r="D130" s="11">
        <v>0.8</v>
      </c>
      <c r="E130" s="11">
        <v>34.4</v>
      </c>
      <c r="F130" s="11">
        <v>170</v>
      </c>
      <c r="G130" s="41">
        <v>80</v>
      </c>
      <c r="H130" s="11">
        <v>5.2</v>
      </c>
      <c r="I130" s="11">
        <v>0.8</v>
      </c>
      <c r="J130" s="11">
        <v>34.4</v>
      </c>
      <c r="K130" s="11">
        <v>170</v>
      </c>
      <c r="L130" s="42" t="s">
        <v>41</v>
      </c>
      <c r="M130" s="12" t="s">
        <v>42</v>
      </c>
    </row>
    <row r="131" spans="1:13" s="44" customFormat="1" x14ac:dyDescent="0.35">
      <c r="A131" s="43" t="s">
        <v>43</v>
      </c>
      <c r="B131" s="130">
        <v>60</v>
      </c>
      <c r="C131" s="128">
        <v>4.8</v>
      </c>
      <c r="D131" s="128">
        <v>0.6</v>
      </c>
      <c r="E131" s="128">
        <v>30.6</v>
      </c>
      <c r="F131" s="128">
        <v>150</v>
      </c>
      <c r="G131" s="130">
        <v>80</v>
      </c>
      <c r="H131" s="128">
        <v>6.4</v>
      </c>
      <c r="I131" s="128">
        <v>0.8</v>
      </c>
      <c r="J131" s="128">
        <v>40.799999999999997</v>
      </c>
      <c r="K131" s="128">
        <v>200</v>
      </c>
      <c r="L131" s="42" t="s">
        <v>41</v>
      </c>
      <c r="M131" s="30" t="s">
        <v>44</v>
      </c>
    </row>
    <row r="132" spans="1:13" x14ac:dyDescent="0.35">
      <c r="A132" s="166" t="s">
        <v>26</v>
      </c>
      <c r="B132" s="20">
        <f t="shared" ref="B132:K132" si="18">SUM(B125:B131)</f>
        <v>895</v>
      </c>
      <c r="C132" s="20">
        <f t="shared" si="18"/>
        <v>31.83</v>
      </c>
      <c r="D132" s="20">
        <f t="shared" si="18"/>
        <v>33.42</v>
      </c>
      <c r="E132" s="20">
        <f t="shared" si="18"/>
        <v>137.44</v>
      </c>
      <c r="F132" s="20">
        <f t="shared" si="18"/>
        <v>992.05000000000007</v>
      </c>
      <c r="G132" s="20">
        <f t="shared" si="18"/>
        <v>1005</v>
      </c>
      <c r="H132" s="20">
        <f t="shared" si="18"/>
        <v>36.61</v>
      </c>
      <c r="I132" s="20">
        <f t="shared" si="18"/>
        <v>37.25</v>
      </c>
      <c r="J132" s="20">
        <f t="shared" si="18"/>
        <v>156.46999999999997</v>
      </c>
      <c r="K132" s="20">
        <f t="shared" si="18"/>
        <v>1125.1500000000001</v>
      </c>
      <c r="L132" s="166"/>
      <c r="M132" s="15"/>
    </row>
    <row r="133" spans="1:13" x14ac:dyDescent="0.35">
      <c r="A133" s="166" t="s">
        <v>45</v>
      </c>
      <c r="B133" s="166"/>
      <c r="C133" s="166">
        <f t="shared" ref="C133:K133" si="19">SUM(C123,C132)</f>
        <v>49.65</v>
      </c>
      <c r="D133" s="166">
        <f t="shared" si="19"/>
        <v>51.08</v>
      </c>
      <c r="E133" s="166">
        <f t="shared" si="19"/>
        <v>237.49</v>
      </c>
      <c r="F133" s="166">
        <f t="shared" si="19"/>
        <v>1630.7400000000002</v>
      </c>
      <c r="G133" s="166">
        <f t="shared" si="19"/>
        <v>1610</v>
      </c>
      <c r="H133" s="166">
        <f t="shared" si="19"/>
        <v>57.3</v>
      </c>
      <c r="I133" s="166">
        <f t="shared" si="19"/>
        <v>60.730000000000004</v>
      </c>
      <c r="J133" s="166">
        <f t="shared" si="19"/>
        <v>275.89</v>
      </c>
      <c r="K133" s="166">
        <f t="shared" si="19"/>
        <v>1907.79</v>
      </c>
      <c r="L133" s="166"/>
      <c r="M133" s="15"/>
    </row>
    <row r="134" spans="1:13" x14ac:dyDescent="0.35">
      <c r="A134" s="181" t="s">
        <v>136</v>
      </c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</row>
    <row r="135" spans="1:13" x14ac:dyDescent="0.35">
      <c r="A135" s="2"/>
      <c r="B135" s="178" t="s">
        <v>2</v>
      </c>
      <c r="C135" s="179"/>
      <c r="D135" s="179"/>
      <c r="E135" s="179"/>
      <c r="F135" s="179"/>
      <c r="G135" s="174" t="s">
        <v>3</v>
      </c>
      <c r="H135" s="174"/>
      <c r="I135" s="174"/>
      <c r="J135" s="174"/>
      <c r="K135" s="174"/>
      <c r="L135" s="174"/>
      <c r="M135" s="174"/>
    </row>
    <row r="136" spans="1:13" ht="9" customHeight="1" x14ac:dyDescent="0.35">
      <c r="A136" s="166" t="s">
        <v>4</v>
      </c>
      <c r="B136" s="3" t="s">
        <v>5</v>
      </c>
      <c r="C136" s="140" t="s">
        <v>6</v>
      </c>
      <c r="D136" s="140" t="s">
        <v>7</v>
      </c>
      <c r="E136" s="140" t="s">
        <v>8</v>
      </c>
      <c r="F136" s="140" t="s">
        <v>9</v>
      </c>
      <c r="G136" s="140" t="s">
        <v>5</v>
      </c>
      <c r="H136" s="140" t="s">
        <v>6</v>
      </c>
      <c r="I136" s="140" t="s">
        <v>7</v>
      </c>
      <c r="J136" s="140" t="s">
        <v>8</v>
      </c>
      <c r="K136" s="140" t="s">
        <v>10</v>
      </c>
      <c r="L136" s="3" t="s">
        <v>11</v>
      </c>
      <c r="M136" s="3" t="s">
        <v>12</v>
      </c>
    </row>
    <row r="137" spans="1:13" x14ac:dyDescent="0.35">
      <c r="A137" s="174" t="s">
        <v>13</v>
      </c>
      <c r="B137" s="174"/>
      <c r="C137" s="180"/>
      <c r="D137" s="180"/>
      <c r="E137" s="180"/>
      <c r="F137" s="180"/>
      <c r="G137" s="180"/>
      <c r="H137" s="180"/>
      <c r="I137" s="180"/>
      <c r="J137" s="180"/>
      <c r="K137" s="180"/>
      <c r="L137" s="174"/>
      <c r="M137" s="174"/>
    </row>
    <row r="138" spans="1:13" x14ac:dyDescent="0.25">
      <c r="A138" s="12" t="s">
        <v>174</v>
      </c>
      <c r="B138" s="83">
        <v>250</v>
      </c>
      <c r="C138" s="68">
        <v>18.96</v>
      </c>
      <c r="D138" s="68">
        <v>18.62</v>
      </c>
      <c r="E138" s="68">
        <v>109.82</v>
      </c>
      <c r="F138" s="68">
        <v>681.87</v>
      </c>
      <c r="G138" s="83">
        <v>270</v>
      </c>
      <c r="H138" s="68">
        <v>21.66</v>
      </c>
      <c r="I138" s="68">
        <v>22.89</v>
      </c>
      <c r="J138" s="68">
        <v>123.9</v>
      </c>
      <c r="K138" s="68">
        <v>784.4</v>
      </c>
      <c r="L138" s="14" t="s">
        <v>176</v>
      </c>
      <c r="M138" s="34" t="s">
        <v>175</v>
      </c>
    </row>
    <row r="139" spans="1:13" s="48" customFormat="1" x14ac:dyDescent="0.35">
      <c r="A139" s="30" t="s">
        <v>47</v>
      </c>
      <c r="B139" s="49">
        <v>100</v>
      </c>
      <c r="C139" s="50">
        <v>0.4</v>
      </c>
      <c r="D139" s="50">
        <v>0.4</v>
      </c>
      <c r="E139" s="50">
        <v>9.8000000000000007</v>
      </c>
      <c r="F139" s="50">
        <v>47</v>
      </c>
      <c r="G139" s="51">
        <v>100</v>
      </c>
      <c r="H139" s="50">
        <v>0.4</v>
      </c>
      <c r="I139" s="50">
        <v>0.4</v>
      </c>
      <c r="J139" s="50">
        <v>9.8000000000000007</v>
      </c>
      <c r="K139" s="50">
        <v>47</v>
      </c>
      <c r="L139" s="33" t="s">
        <v>48</v>
      </c>
      <c r="M139" s="30" t="s">
        <v>49</v>
      </c>
    </row>
    <row r="140" spans="1:13" x14ac:dyDescent="0.35">
      <c r="A140" s="15" t="s">
        <v>23</v>
      </c>
      <c r="B140" s="71">
        <v>215</v>
      </c>
      <c r="C140" s="71">
        <v>7.0000000000000007E-2</v>
      </c>
      <c r="D140" s="71">
        <v>0.02</v>
      </c>
      <c r="E140" s="71">
        <v>15</v>
      </c>
      <c r="F140" s="71">
        <v>60</v>
      </c>
      <c r="G140" s="168">
        <v>215</v>
      </c>
      <c r="H140" s="168">
        <v>7.0000000000000007E-2</v>
      </c>
      <c r="I140" s="168">
        <v>0.02</v>
      </c>
      <c r="J140" s="168">
        <v>15</v>
      </c>
      <c r="K140" s="168">
        <v>60</v>
      </c>
      <c r="L140" s="168" t="s">
        <v>24</v>
      </c>
      <c r="M140" s="19" t="s">
        <v>25</v>
      </c>
    </row>
    <row r="141" spans="1:13" s="56" customFormat="1" x14ac:dyDescent="0.35">
      <c r="A141" s="166" t="s">
        <v>26</v>
      </c>
      <c r="B141" s="20">
        <f t="shared" ref="B141:K141" si="20">SUM(B138:B140)</f>
        <v>565</v>
      </c>
      <c r="C141" s="20">
        <f t="shared" si="20"/>
        <v>19.43</v>
      </c>
      <c r="D141" s="20">
        <f t="shared" si="20"/>
        <v>19.04</v>
      </c>
      <c r="E141" s="20">
        <f t="shared" si="20"/>
        <v>134.62</v>
      </c>
      <c r="F141" s="20">
        <f t="shared" si="20"/>
        <v>788.87</v>
      </c>
      <c r="G141" s="20">
        <f t="shared" si="20"/>
        <v>585</v>
      </c>
      <c r="H141" s="20">
        <f t="shared" si="20"/>
        <v>22.13</v>
      </c>
      <c r="I141" s="20">
        <f t="shared" si="20"/>
        <v>23.31</v>
      </c>
      <c r="J141" s="20">
        <f t="shared" si="20"/>
        <v>148.70000000000002</v>
      </c>
      <c r="K141" s="20">
        <f t="shared" si="20"/>
        <v>891.4</v>
      </c>
      <c r="L141" s="166"/>
      <c r="M141" s="15"/>
    </row>
    <row r="142" spans="1:13" x14ac:dyDescent="0.35">
      <c r="A142" s="174" t="s">
        <v>27</v>
      </c>
      <c r="B142" s="175"/>
      <c r="C142" s="176"/>
      <c r="D142" s="176"/>
      <c r="E142" s="176"/>
      <c r="F142" s="176"/>
      <c r="G142" s="175"/>
      <c r="H142" s="175"/>
      <c r="I142" s="175"/>
      <c r="J142" s="175"/>
      <c r="K142" s="175"/>
      <c r="L142" s="175"/>
      <c r="M142" s="175"/>
    </row>
    <row r="143" spans="1:13" x14ac:dyDescent="0.35">
      <c r="A143" s="12" t="s">
        <v>137</v>
      </c>
      <c r="B143" s="141">
        <v>210</v>
      </c>
      <c r="C143" s="24">
        <v>1.6</v>
      </c>
      <c r="D143" s="24">
        <v>5.3</v>
      </c>
      <c r="E143" s="24">
        <v>8.4</v>
      </c>
      <c r="F143" s="24">
        <v>87.5</v>
      </c>
      <c r="G143" s="85">
        <v>260</v>
      </c>
      <c r="H143" s="24">
        <v>2</v>
      </c>
      <c r="I143" s="24">
        <v>6.59</v>
      </c>
      <c r="J143" s="24">
        <v>10.45</v>
      </c>
      <c r="K143" s="24">
        <v>108.33</v>
      </c>
      <c r="L143" s="11" t="s">
        <v>138</v>
      </c>
      <c r="M143" s="15" t="s">
        <v>139</v>
      </c>
    </row>
    <row r="144" spans="1:13" s="29" customFormat="1" ht="12" customHeight="1" x14ac:dyDescent="0.25">
      <c r="A144" s="111" t="s">
        <v>140</v>
      </c>
      <c r="B144" s="109">
        <v>90</v>
      </c>
      <c r="C144" s="95">
        <v>14</v>
      </c>
      <c r="D144" s="95">
        <v>14.8</v>
      </c>
      <c r="E144" s="95">
        <v>11.7</v>
      </c>
      <c r="F144" s="95">
        <v>232.6</v>
      </c>
      <c r="G144" s="99">
        <v>100</v>
      </c>
      <c r="H144" s="95">
        <v>15.6</v>
      </c>
      <c r="I144" s="95">
        <v>16.399999999999999</v>
      </c>
      <c r="J144" s="95">
        <v>13</v>
      </c>
      <c r="K144" s="95">
        <v>258.39999999999998</v>
      </c>
      <c r="L144" s="110" t="s">
        <v>141</v>
      </c>
      <c r="M144" s="100" t="s">
        <v>142</v>
      </c>
    </row>
    <row r="145" spans="1:13" ht="21" x14ac:dyDescent="0.35">
      <c r="A145" s="40" t="s">
        <v>59</v>
      </c>
      <c r="B145" s="11">
        <v>150</v>
      </c>
      <c r="C145" s="64">
        <v>3.65</v>
      </c>
      <c r="D145" s="64">
        <v>5.37</v>
      </c>
      <c r="E145" s="64">
        <v>36.68</v>
      </c>
      <c r="F145" s="64">
        <v>209.7</v>
      </c>
      <c r="G145" s="168">
        <v>180</v>
      </c>
      <c r="H145" s="11">
        <v>4.38</v>
      </c>
      <c r="I145" s="11">
        <v>6.44</v>
      </c>
      <c r="J145" s="11">
        <v>44.02</v>
      </c>
      <c r="K145" s="11">
        <v>251.64</v>
      </c>
      <c r="L145" s="65" t="s">
        <v>60</v>
      </c>
      <c r="M145" s="21" t="s">
        <v>61</v>
      </c>
    </row>
    <row r="146" spans="1:13" ht="24" customHeight="1" x14ac:dyDescent="0.35">
      <c r="A146" s="13" t="s">
        <v>37</v>
      </c>
      <c r="B146" s="37">
        <v>60</v>
      </c>
      <c r="C146" s="11">
        <v>0.9</v>
      </c>
      <c r="D146" s="11">
        <v>10.039999999999999</v>
      </c>
      <c r="E146" s="11">
        <v>2.2000000000000002</v>
      </c>
      <c r="F146" s="11">
        <v>99.5</v>
      </c>
      <c r="G146" s="37">
        <v>100</v>
      </c>
      <c r="H146" s="11">
        <v>1.44</v>
      </c>
      <c r="I146" s="11">
        <v>20.059999999999999</v>
      </c>
      <c r="J146" s="11">
        <v>3.52</v>
      </c>
      <c r="K146" s="11">
        <v>195.2</v>
      </c>
      <c r="L146" s="38" t="s">
        <v>38</v>
      </c>
      <c r="M146" s="16" t="s">
        <v>39</v>
      </c>
    </row>
    <row r="147" spans="1:13" x14ac:dyDescent="0.35">
      <c r="A147" s="15" t="s">
        <v>23</v>
      </c>
      <c r="B147" s="71">
        <v>215</v>
      </c>
      <c r="C147" s="71">
        <v>7.0000000000000007E-2</v>
      </c>
      <c r="D147" s="71">
        <v>0.02</v>
      </c>
      <c r="E147" s="71">
        <v>15</v>
      </c>
      <c r="F147" s="71">
        <v>60</v>
      </c>
      <c r="G147" s="168">
        <v>215</v>
      </c>
      <c r="H147" s="168">
        <v>7.0000000000000007E-2</v>
      </c>
      <c r="I147" s="168">
        <v>0.02</v>
      </c>
      <c r="J147" s="168">
        <v>15</v>
      </c>
      <c r="K147" s="168">
        <v>60</v>
      </c>
      <c r="L147" s="168" t="s">
        <v>24</v>
      </c>
      <c r="M147" s="19" t="s">
        <v>25</v>
      </c>
    </row>
    <row r="148" spans="1:13" x14ac:dyDescent="0.35">
      <c r="A148" s="40" t="s">
        <v>40</v>
      </c>
      <c r="B148" s="41">
        <v>60</v>
      </c>
      <c r="C148" s="11">
        <v>4</v>
      </c>
      <c r="D148" s="11">
        <v>0.6</v>
      </c>
      <c r="E148" s="11">
        <v>25.8</v>
      </c>
      <c r="F148" s="11">
        <v>127.6</v>
      </c>
      <c r="G148" s="41">
        <v>80</v>
      </c>
      <c r="H148" s="11">
        <v>5.2</v>
      </c>
      <c r="I148" s="11">
        <v>0.8</v>
      </c>
      <c r="J148" s="11">
        <v>34.4</v>
      </c>
      <c r="K148" s="11">
        <v>170</v>
      </c>
      <c r="L148" s="42" t="s">
        <v>41</v>
      </c>
      <c r="M148" s="12" t="s">
        <v>42</v>
      </c>
    </row>
    <row r="149" spans="1:13" s="44" customFormat="1" x14ac:dyDescent="0.35">
      <c r="A149" s="43" t="s">
        <v>43</v>
      </c>
      <c r="B149" s="41">
        <v>80</v>
      </c>
      <c r="C149" s="11">
        <v>6.4</v>
      </c>
      <c r="D149" s="11">
        <v>0.8</v>
      </c>
      <c r="E149" s="11">
        <v>40.799999999999997</v>
      </c>
      <c r="F149" s="11">
        <v>200</v>
      </c>
      <c r="G149" s="41">
        <v>80</v>
      </c>
      <c r="H149" s="11">
        <v>6.4</v>
      </c>
      <c r="I149" s="11">
        <v>0.8</v>
      </c>
      <c r="J149" s="11">
        <v>40.799999999999997</v>
      </c>
      <c r="K149" s="11">
        <v>200</v>
      </c>
      <c r="L149" s="42" t="s">
        <v>41</v>
      </c>
      <c r="M149" s="30" t="s">
        <v>44</v>
      </c>
    </row>
    <row r="150" spans="1:13" x14ac:dyDescent="0.35">
      <c r="A150" s="166" t="s">
        <v>26</v>
      </c>
      <c r="B150" s="20">
        <f t="shared" ref="B150:K150" si="21">SUM(B143:B149)</f>
        <v>865</v>
      </c>
      <c r="C150" s="20">
        <f t="shared" si="21"/>
        <v>30.619999999999997</v>
      </c>
      <c r="D150" s="20">
        <f t="shared" si="21"/>
        <v>36.930000000000007</v>
      </c>
      <c r="E150" s="20">
        <f t="shared" si="21"/>
        <v>140.57999999999998</v>
      </c>
      <c r="F150" s="20">
        <f t="shared" si="21"/>
        <v>1016.9</v>
      </c>
      <c r="G150" s="20">
        <f t="shared" si="21"/>
        <v>1015</v>
      </c>
      <c r="H150" s="20">
        <f t="shared" si="21"/>
        <v>35.090000000000003</v>
      </c>
      <c r="I150" s="20">
        <f t="shared" si="21"/>
        <v>51.109999999999992</v>
      </c>
      <c r="J150" s="20">
        <f t="shared" si="21"/>
        <v>161.19</v>
      </c>
      <c r="K150" s="20">
        <f t="shared" si="21"/>
        <v>1243.57</v>
      </c>
      <c r="L150" s="166"/>
      <c r="M150" s="15"/>
    </row>
    <row r="151" spans="1:13" x14ac:dyDescent="0.35">
      <c r="A151" s="166" t="s">
        <v>45</v>
      </c>
      <c r="B151" s="166"/>
      <c r="C151" s="166">
        <f t="shared" ref="C151:K151" si="22">SUM(C141,C150)</f>
        <v>50.05</v>
      </c>
      <c r="D151" s="166">
        <f t="shared" si="22"/>
        <v>55.970000000000006</v>
      </c>
      <c r="E151" s="166">
        <f t="shared" si="22"/>
        <v>275.2</v>
      </c>
      <c r="F151" s="166">
        <f t="shared" si="22"/>
        <v>1805.77</v>
      </c>
      <c r="G151" s="166">
        <f t="shared" si="22"/>
        <v>1600</v>
      </c>
      <c r="H151" s="166">
        <f t="shared" si="22"/>
        <v>57.22</v>
      </c>
      <c r="I151" s="166">
        <f t="shared" si="22"/>
        <v>74.419999999999987</v>
      </c>
      <c r="J151" s="166">
        <f t="shared" si="22"/>
        <v>309.89</v>
      </c>
      <c r="K151" s="166">
        <f t="shared" si="22"/>
        <v>2134.9699999999998</v>
      </c>
      <c r="L151" s="166"/>
      <c r="M151" s="15"/>
    </row>
    <row r="152" spans="1:13" s="142" customFormat="1" x14ac:dyDescent="0.35">
      <c r="A152" s="185" t="s">
        <v>143</v>
      </c>
      <c r="B152" s="186"/>
      <c r="C152" s="186"/>
      <c r="D152" s="186"/>
      <c r="E152" s="186"/>
      <c r="F152" s="186"/>
      <c r="G152" s="186"/>
      <c r="H152" s="186"/>
      <c r="I152" s="186"/>
      <c r="J152" s="186"/>
      <c r="K152" s="186"/>
      <c r="L152" s="186"/>
      <c r="M152" s="187"/>
    </row>
    <row r="153" spans="1:13" x14ac:dyDescent="0.35">
      <c r="A153" s="2"/>
      <c r="B153" s="178" t="s">
        <v>2</v>
      </c>
      <c r="C153" s="179"/>
      <c r="D153" s="179"/>
      <c r="E153" s="179"/>
      <c r="F153" s="179"/>
      <c r="G153" s="174" t="s">
        <v>3</v>
      </c>
      <c r="H153" s="174"/>
      <c r="I153" s="174"/>
      <c r="J153" s="174"/>
      <c r="K153" s="174"/>
      <c r="L153" s="174"/>
      <c r="M153" s="174"/>
    </row>
    <row r="154" spans="1:13" ht="9.75" customHeight="1" x14ac:dyDescent="0.35">
      <c r="A154" s="166" t="s">
        <v>4</v>
      </c>
      <c r="B154" s="3" t="s">
        <v>5</v>
      </c>
      <c r="C154" s="3" t="s">
        <v>6</v>
      </c>
      <c r="D154" s="3" t="s">
        <v>7</v>
      </c>
      <c r="E154" s="3" t="s">
        <v>8</v>
      </c>
      <c r="F154" s="3" t="s">
        <v>9</v>
      </c>
      <c r="G154" s="3" t="s">
        <v>5</v>
      </c>
      <c r="H154" s="3" t="s">
        <v>6</v>
      </c>
      <c r="I154" s="3" t="s">
        <v>7</v>
      </c>
      <c r="J154" s="3" t="s">
        <v>8</v>
      </c>
      <c r="K154" s="3" t="s">
        <v>10</v>
      </c>
      <c r="L154" s="3" t="s">
        <v>11</v>
      </c>
      <c r="M154" s="3" t="s">
        <v>12</v>
      </c>
    </row>
    <row r="155" spans="1:13" x14ac:dyDescent="0.35">
      <c r="A155" s="174" t="s">
        <v>13</v>
      </c>
      <c r="B155" s="174"/>
      <c r="C155" s="180"/>
      <c r="D155" s="180"/>
      <c r="E155" s="180"/>
      <c r="F155" s="180"/>
      <c r="G155" s="180"/>
      <c r="H155" s="180"/>
      <c r="I155" s="180"/>
      <c r="J155" s="180"/>
      <c r="K155" s="180"/>
      <c r="L155" s="174"/>
      <c r="M155" s="174"/>
    </row>
    <row r="156" spans="1:13" x14ac:dyDescent="0.35">
      <c r="A156" s="66" t="s">
        <v>66</v>
      </c>
      <c r="B156" s="11">
        <v>205</v>
      </c>
      <c r="C156" s="11">
        <v>8.6</v>
      </c>
      <c r="D156" s="11">
        <v>7.46</v>
      </c>
      <c r="E156" s="11">
        <v>44.26</v>
      </c>
      <c r="F156" s="11">
        <v>279</v>
      </c>
      <c r="G156" s="41">
        <v>250</v>
      </c>
      <c r="H156" s="11">
        <v>10.34</v>
      </c>
      <c r="I156" s="11">
        <v>13.27</v>
      </c>
      <c r="J156" s="11">
        <v>53.18</v>
      </c>
      <c r="K156" s="11">
        <v>374.4</v>
      </c>
      <c r="L156" s="67" t="s">
        <v>67</v>
      </c>
      <c r="M156" s="8" t="s">
        <v>68</v>
      </c>
    </row>
    <row r="157" spans="1:13" ht="13.5" customHeight="1" x14ac:dyDescent="0.35">
      <c r="A157" s="143" t="s">
        <v>117</v>
      </c>
      <c r="B157" s="168">
        <v>20</v>
      </c>
      <c r="C157" s="169">
        <v>4.6399999999999997</v>
      </c>
      <c r="D157" s="169">
        <v>5.9</v>
      </c>
      <c r="E157" s="169">
        <v>0</v>
      </c>
      <c r="F157" s="169">
        <v>72</v>
      </c>
      <c r="G157" s="168">
        <v>20</v>
      </c>
      <c r="H157" s="169">
        <v>4.6399999999999997</v>
      </c>
      <c r="I157" s="169">
        <v>5.9</v>
      </c>
      <c r="J157" s="169">
        <v>0</v>
      </c>
      <c r="K157" s="169">
        <v>72</v>
      </c>
      <c r="L157" s="11" t="s">
        <v>118</v>
      </c>
      <c r="M157" s="12" t="s">
        <v>119</v>
      </c>
    </row>
    <row r="158" spans="1:13" x14ac:dyDescent="0.25">
      <c r="A158" s="15" t="s">
        <v>144</v>
      </c>
      <c r="B158" s="84">
        <v>80</v>
      </c>
      <c r="C158" s="11">
        <v>6.32</v>
      </c>
      <c r="D158" s="11">
        <v>6.5</v>
      </c>
      <c r="E158" s="11">
        <v>35.58</v>
      </c>
      <c r="F158" s="11">
        <v>226.4</v>
      </c>
      <c r="G158" s="84">
        <v>80</v>
      </c>
      <c r="H158" s="11">
        <v>6.32</v>
      </c>
      <c r="I158" s="11">
        <v>6.5</v>
      </c>
      <c r="J158" s="11">
        <v>35.58</v>
      </c>
      <c r="K158" s="11">
        <v>226.4</v>
      </c>
      <c r="L158" s="14" t="s">
        <v>102</v>
      </c>
      <c r="M158" s="34" t="s">
        <v>103</v>
      </c>
    </row>
    <row r="159" spans="1:13" x14ac:dyDescent="0.35">
      <c r="A159" s="15" t="s">
        <v>23</v>
      </c>
      <c r="B159" s="71">
        <v>215</v>
      </c>
      <c r="C159" s="71">
        <v>7.0000000000000007E-2</v>
      </c>
      <c r="D159" s="71">
        <v>0.02</v>
      </c>
      <c r="E159" s="71">
        <v>15</v>
      </c>
      <c r="F159" s="71">
        <v>60</v>
      </c>
      <c r="G159" s="168">
        <v>215</v>
      </c>
      <c r="H159" s="168">
        <v>7.0000000000000007E-2</v>
      </c>
      <c r="I159" s="168">
        <v>0.02</v>
      </c>
      <c r="J159" s="168">
        <v>15</v>
      </c>
      <c r="K159" s="168">
        <v>60</v>
      </c>
      <c r="L159" s="168" t="s">
        <v>24</v>
      </c>
      <c r="M159" s="19" t="s">
        <v>25</v>
      </c>
    </row>
    <row r="160" spans="1:13" s="56" customFormat="1" x14ac:dyDescent="0.35">
      <c r="A160" s="166" t="s">
        <v>26</v>
      </c>
      <c r="B160" s="20">
        <f t="shared" ref="B160:K160" si="23">SUM(B156:B159)</f>
        <v>520</v>
      </c>
      <c r="C160" s="20">
        <f t="shared" si="23"/>
        <v>19.63</v>
      </c>
      <c r="D160" s="20">
        <f t="shared" si="23"/>
        <v>19.88</v>
      </c>
      <c r="E160" s="20">
        <f t="shared" si="23"/>
        <v>94.84</v>
      </c>
      <c r="F160" s="20">
        <f t="shared" si="23"/>
        <v>637.4</v>
      </c>
      <c r="G160" s="20">
        <f t="shared" si="23"/>
        <v>565</v>
      </c>
      <c r="H160" s="20">
        <f t="shared" si="23"/>
        <v>21.37</v>
      </c>
      <c r="I160" s="20">
        <f t="shared" si="23"/>
        <v>25.69</v>
      </c>
      <c r="J160" s="20">
        <f t="shared" si="23"/>
        <v>103.75999999999999</v>
      </c>
      <c r="K160" s="20">
        <f t="shared" si="23"/>
        <v>732.8</v>
      </c>
      <c r="L160" s="166"/>
      <c r="M160" s="15"/>
    </row>
    <row r="161" spans="1:13" x14ac:dyDescent="0.35">
      <c r="A161" s="174" t="s">
        <v>27</v>
      </c>
      <c r="B161" s="174"/>
      <c r="C161" s="174"/>
      <c r="D161" s="174"/>
      <c r="E161" s="174"/>
      <c r="F161" s="174"/>
      <c r="G161" s="174"/>
      <c r="H161" s="174"/>
      <c r="I161" s="174"/>
      <c r="J161" s="174"/>
      <c r="K161" s="174"/>
      <c r="L161" s="174"/>
      <c r="M161" s="174"/>
    </row>
    <row r="162" spans="1:13" s="48" customFormat="1" ht="22.5" customHeight="1" x14ac:dyDescent="0.35">
      <c r="A162" s="43" t="s">
        <v>145</v>
      </c>
      <c r="B162" s="31">
        <v>210</v>
      </c>
      <c r="C162" s="24">
        <v>1.25</v>
      </c>
      <c r="D162" s="24">
        <v>5.4</v>
      </c>
      <c r="E162" s="24">
        <v>6.83</v>
      </c>
      <c r="F162" s="24">
        <v>80.22</v>
      </c>
      <c r="G162" s="144">
        <v>260</v>
      </c>
      <c r="H162" s="145">
        <v>1.51</v>
      </c>
      <c r="I162" s="145">
        <v>6.39</v>
      </c>
      <c r="J162" s="145">
        <v>7.99</v>
      </c>
      <c r="K162" s="145">
        <v>94.43</v>
      </c>
      <c r="L162" s="51" t="s">
        <v>123</v>
      </c>
      <c r="M162" s="47" t="s">
        <v>124</v>
      </c>
    </row>
    <row r="163" spans="1:13" ht="12.75" customHeight="1" x14ac:dyDescent="0.35">
      <c r="A163" s="146" t="s">
        <v>146</v>
      </c>
      <c r="B163" s="147">
        <v>100</v>
      </c>
      <c r="C163" s="148">
        <v>16.399999999999999</v>
      </c>
      <c r="D163" s="148">
        <v>17.600000000000001</v>
      </c>
      <c r="E163" s="148">
        <v>8.3000000000000007</v>
      </c>
      <c r="F163" s="148">
        <v>261.3</v>
      </c>
      <c r="G163" s="147">
        <v>100</v>
      </c>
      <c r="H163" s="148">
        <v>16.399999999999999</v>
      </c>
      <c r="I163" s="148">
        <v>17.600000000000001</v>
      </c>
      <c r="J163" s="148">
        <v>8.3000000000000007</v>
      </c>
      <c r="K163" s="148">
        <v>261.3</v>
      </c>
      <c r="L163" s="124" t="s">
        <v>147</v>
      </c>
      <c r="M163" s="149" t="s">
        <v>148</v>
      </c>
    </row>
    <row r="164" spans="1:13" s="29" customFormat="1" x14ac:dyDescent="0.25">
      <c r="A164" s="16" t="s">
        <v>110</v>
      </c>
      <c r="B164" s="10">
        <v>150</v>
      </c>
      <c r="C164" s="17">
        <v>2.86</v>
      </c>
      <c r="D164" s="17">
        <v>4.32</v>
      </c>
      <c r="E164" s="17">
        <v>23.02</v>
      </c>
      <c r="F164" s="17">
        <v>142.4</v>
      </c>
      <c r="G164" s="150">
        <v>180</v>
      </c>
      <c r="H164" s="113">
        <v>3.4</v>
      </c>
      <c r="I164" s="113">
        <v>5.2</v>
      </c>
      <c r="J164" s="113">
        <v>27.6</v>
      </c>
      <c r="K164" s="113">
        <v>170.8</v>
      </c>
      <c r="L164" s="10" t="s">
        <v>111</v>
      </c>
      <c r="M164" s="16" t="s">
        <v>112</v>
      </c>
    </row>
    <row r="165" spans="1:13" ht="22.5" customHeight="1" x14ac:dyDescent="0.35">
      <c r="A165" s="13" t="s">
        <v>62</v>
      </c>
      <c r="B165" s="36">
        <v>60</v>
      </c>
      <c r="C165" s="6">
        <v>0.9</v>
      </c>
      <c r="D165" s="6">
        <v>9.99</v>
      </c>
      <c r="E165" s="6">
        <v>5.4</v>
      </c>
      <c r="F165" s="6">
        <v>114.5</v>
      </c>
      <c r="G165" s="168">
        <v>100</v>
      </c>
      <c r="H165" s="11">
        <v>1.44</v>
      </c>
      <c r="I165" s="11">
        <v>19.98</v>
      </c>
      <c r="J165" s="11">
        <v>8.64</v>
      </c>
      <c r="K165" s="11">
        <v>219.2</v>
      </c>
      <c r="L165" s="52" t="s">
        <v>63</v>
      </c>
      <c r="M165" s="16" t="s">
        <v>64</v>
      </c>
    </row>
    <row r="166" spans="1:13" x14ac:dyDescent="0.35">
      <c r="A166" s="15" t="s">
        <v>23</v>
      </c>
      <c r="B166" s="71">
        <v>215</v>
      </c>
      <c r="C166" s="71">
        <v>7.0000000000000007E-2</v>
      </c>
      <c r="D166" s="71">
        <v>0.02</v>
      </c>
      <c r="E166" s="71">
        <v>15</v>
      </c>
      <c r="F166" s="71">
        <v>60</v>
      </c>
      <c r="G166" s="168">
        <v>215</v>
      </c>
      <c r="H166" s="168">
        <v>7.0000000000000007E-2</v>
      </c>
      <c r="I166" s="168">
        <v>0.02</v>
      </c>
      <c r="J166" s="168">
        <v>15</v>
      </c>
      <c r="K166" s="168">
        <v>60</v>
      </c>
      <c r="L166" s="168" t="s">
        <v>24</v>
      </c>
      <c r="M166" s="19" t="s">
        <v>25</v>
      </c>
    </row>
    <row r="167" spans="1:13" x14ac:dyDescent="0.35">
      <c r="A167" s="40" t="s">
        <v>40</v>
      </c>
      <c r="B167" s="41">
        <v>80</v>
      </c>
      <c r="C167" s="11">
        <v>5.2</v>
      </c>
      <c r="D167" s="11">
        <v>0.8</v>
      </c>
      <c r="E167" s="11">
        <v>34.4</v>
      </c>
      <c r="F167" s="11">
        <v>170</v>
      </c>
      <c r="G167" s="41">
        <v>80</v>
      </c>
      <c r="H167" s="11">
        <v>5.2</v>
      </c>
      <c r="I167" s="11">
        <v>0.8</v>
      </c>
      <c r="J167" s="11">
        <v>34.4</v>
      </c>
      <c r="K167" s="11">
        <v>170</v>
      </c>
      <c r="L167" s="42" t="s">
        <v>41</v>
      </c>
      <c r="M167" s="12" t="s">
        <v>42</v>
      </c>
    </row>
    <row r="168" spans="1:13" s="44" customFormat="1" x14ac:dyDescent="0.35">
      <c r="A168" s="43" t="s">
        <v>43</v>
      </c>
      <c r="B168" s="41">
        <v>80</v>
      </c>
      <c r="C168" s="11">
        <v>6.4</v>
      </c>
      <c r="D168" s="11">
        <v>0.8</v>
      </c>
      <c r="E168" s="11">
        <v>40.799999999999997</v>
      </c>
      <c r="F168" s="11">
        <v>200</v>
      </c>
      <c r="G168" s="130">
        <v>100</v>
      </c>
      <c r="H168" s="128">
        <v>8</v>
      </c>
      <c r="I168" s="128">
        <v>1</v>
      </c>
      <c r="J168" s="128">
        <v>51</v>
      </c>
      <c r="K168" s="128">
        <v>250</v>
      </c>
      <c r="L168" s="42" t="s">
        <v>41</v>
      </c>
      <c r="M168" s="30" t="s">
        <v>44</v>
      </c>
    </row>
    <row r="169" spans="1:13" x14ac:dyDescent="0.35">
      <c r="A169" s="166" t="s">
        <v>26</v>
      </c>
      <c r="B169" s="20">
        <f>SUM(B162:B168)</f>
        <v>895</v>
      </c>
      <c r="C169" s="20">
        <f t="shared" ref="C169:K169" si="24">SUM(C162:C168)</f>
        <v>33.08</v>
      </c>
      <c r="D169" s="20">
        <f t="shared" si="24"/>
        <v>38.93</v>
      </c>
      <c r="E169" s="20">
        <f t="shared" si="24"/>
        <v>133.75</v>
      </c>
      <c r="F169" s="20">
        <f t="shared" si="24"/>
        <v>1028.42</v>
      </c>
      <c r="G169" s="20">
        <f t="shared" si="24"/>
        <v>1035</v>
      </c>
      <c r="H169" s="20">
        <f t="shared" si="24"/>
        <v>36.019999999999996</v>
      </c>
      <c r="I169" s="20">
        <f t="shared" si="24"/>
        <v>50.99</v>
      </c>
      <c r="J169" s="20">
        <f t="shared" si="24"/>
        <v>152.93</v>
      </c>
      <c r="K169" s="20">
        <f t="shared" si="24"/>
        <v>1225.73</v>
      </c>
      <c r="L169" s="166"/>
      <c r="M169" s="15"/>
    </row>
    <row r="170" spans="1:13" x14ac:dyDescent="0.35">
      <c r="A170" s="166" t="s">
        <v>45</v>
      </c>
      <c r="B170" s="166"/>
      <c r="C170" s="166">
        <f t="shared" ref="C170:K170" si="25">SUM(C160,C169)</f>
        <v>52.709999999999994</v>
      </c>
      <c r="D170" s="166">
        <f t="shared" si="25"/>
        <v>58.81</v>
      </c>
      <c r="E170" s="166">
        <f t="shared" si="25"/>
        <v>228.59</v>
      </c>
      <c r="F170" s="166">
        <f t="shared" si="25"/>
        <v>1665.8200000000002</v>
      </c>
      <c r="G170" s="166">
        <f t="shared" si="25"/>
        <v>1600</v>
      </c>
      <c r="H170" s="166">
        <f t="shared" si="25"/>
        <v>57.39</v>
      </c>
      <c r="I170" s="166">
        <f t="shared" si="25"/>
        <v>76.680000000000007</v>
      </c>
      <c r="J170" s="166">
        <f t="shared" si="25"/>
        <v>256.69</v>
      </c>
      <c r="K170" s="166">
        <f t="shared" si="25"/>
        <v>1958.53</v>
      </c>
      <c r="L170" s="166"/>
      <c r="M170" s="15"/>
    </row>
    <row r="171" spans="1:13" x14ac:dyDescent="0.35">
      <c r="A171" s="181" t="s">
        <v>149</v>
      </c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</row>
    <row r="172" spans="1:13" x14ac:dyDescent="0.35">
      <c r="A172" s="2"/>
      <c r="B172" s="178" t="s">
        <v>2</v>
      </c>
      <c r="C172" s="179"/>
      <c r="D172" s="179"/>
      <c r="E172" s="179"/>
      <c r="F172" s="179"/>
      <c r="G172" s="174" t="s">
        <v>3</v>
      </c>
      <c r="H172" s="174"/>
      <c r="I172" s="174"/>
      <c r="J172" s="174"/>
      <c r="K172" s="174"/>
      <c r="L172" s="174"/>
      <c r="M172" s="174"/>
    </row>
    <row r="173" spans="1:13" ht="9.75" customHeight="1" x14ac:dyDescent="0.35">
      <c r="A173" s="166" t="s">
        <v>4</v>
      </c>
      <c r="B173" s="3" t="s">
        <v>5</v>
      </c>
      <c r="C173" s="3" t="s">
        <v>6</v>
      </c>
      <c r="D173" s="3" t="s">
        <v>7</v>
      </c>
      <c r="E173" s="3" t="s">
        <v>8</v>
      </c>
      <c r="F173" s="3" t="s">
        <v>9</v>
      </c>
      <c r="G173" s="3" t="s">
        <v>5</v>
      </c>
      <c r="H173" s="3" t="s">
        <v>6</v>
      </c>
      <c r="I173" s="3" t="s">
        <v>7</v>
      </c>
      <c r="J173" s="3" t="s">
        <v>8</v>
      </c>
      <c r="K173" s="3" t="s">
        <v>10</v>
      </c>
      <c r="L173" s="3" t="s">
        <v>11</v>
      </c>
      <c r="M173" s="3" t="s">
        <v>12</v>
      </c>
    </row>
    <row r="174" spans="1:13" x14ac:dyDescent="0.35">
      <c r="A174" s="174" t="s">
        <v>13</v>
      </c>
      <c r="B174" s="174"/>
      <c r="C174" s="180"/>
      <c r="D174" s="180"/>
      <c r="E174" s="180"/>
      <c r="F174" s="180"/>
      <c r="G174" s="180"/>
      <c r="H174" s="180"/>
      <c r="I174" s="180"/>
      <c r="J174" s="180"/>
      <c r="K174" s="180"/>
      <c r="L174" s="174"/>
      <c r="M174" s="174"/>
    </row>
    <row r="175" spans="1:13" ht="12" customHeight="1" x14ac:dyDescent="0.35">
      <c r="A175" s="4" t="s">
        <v>98</v>
      </c>
      <c r="B175" s="11">
        <v>250</v>
      </c>
      <c r="C175" s="11">
        <v>7.52</v>
      </c>
      <c r="D175" s="11">
        <v>13.02</v>
      </c>
      <c r="E175" s="11">
        <v>51.54</v>
      </c>
      <c r="F175" s="11">
        <v>352.8</v>
      </c>
      <c r="G175" s="11">
        <v>250</v>
      </c>
      <c r="H175" s="11">
        <v>7.52</v>
      </c>
      <c r="I175" s="11">
        <v>13.02</v>
      </c>
      <c r="J175" s="11">
        <v>51.54</v>
      </c>
      <c r="K175" s="11">
        <v>352.8</v>
      </c>
      <c r="L175" s="53" t="s">
        <v>99</v>
      </c>
      <c r="M175" s="13" t="s">
        <v>100</v>
      </c>
    </row>
    <row r="176" spans="1:13" ht="13.5" customHeight="1" x14ac:dyDescent="0.35">
      <c r="A176" s="9" t="s">
        <v>17</v>
      </c>
      <c r="B176" s="10">
        <v>40</v>
      </c>
      <c r="C176" s="10">
        <v>5.08</v>
      </c>
      <c r="D176" s="10">
        <v>4.5999999999999996</v>
      </c>
      <c r="E176" s="10">
        <v>0.28000000000000003</v>
      </c>
      <c r="F176" s="10">
        <v>63</v>
      </c>
      <c r="G176" s="10">
        <v>40</v>
      </c>
      <c r="H176" s="10">
        <v>5.08</v>
      </c>
      <c r="I176" s="10">
        <v>4.5999999999999996</v>
      </c>
      <c r="J176" s="10">
        <v>0.28000000000000003</v>
      </c>
      <c r="K176" s="10">
        <v>63</v>
      </c>
      <c r="L176" s="11" t="s">
        <v>18</v>
      </c>
      <c r="M176" s="12" t="s">
        <v>19</v>
      </c>
    </row>
    <row r="177" spans="1:13" s="48" customFormat="1" x14ac:dyDescent="0.25">
      <c r="A177" s="16" t="s">
        <v>120</v>
      </c>
      <c r="B177" s="49">
        <v>80</v>
      </c>
      <c r="C177" s="11">
        <v>5.82</v>
      </c>
      <c r="D177" s="11">
        <v>10.02</v>
      </c>
      <c r="E177" s="11">
        <v>35.130000000000003</v>
      </c>
      <c r="F177" s="11">
        <v>254.4</v>
      </c>
      <c r="G177" s="49">
        <v>100</v>
      </c>
      <c r="H177" s="11">
        <v>7.28</v>
      </c>
      <c r="I177" s="11">
        <v>12.52</v>
      </c>
      <c r="J177" s="11">
        <v>43.92</v>
      </c>
      <c r="K177" s="11">
        <v>318</v>
      </c>
      <c r="L177" s="10" t="s">
        <v>121</v>
      </c>
      <c r="M177" s="54" t="s">
        <v>150</v>
      </c>
    </row>
    <row r="178" spans="1:13" ht="12.65" customHeight="1" x14ac:dyDescent="0.35">
      <c r="A178" s="16" t="s">
        <v>23</v>
      </c>
      <c r="B178" s="17">
        <v>215</v>
      </c>
      <c r="C178" s="17">
        <v>7.0000000000000007E-2</v>
      </c>
      <c r="D178" s="17">
        <v>0.02</v>
      </c>
      <c r="E178" s="17">
        <v>15</v>
      </c>
      <c r="F178" s="17">
        <v>60</v>
      </c>
      <c r="G178" s="17">
        <v>215</v>
      </c>
      <c r="H178" s="17">
        <v>7.0000000000000007E-2</v>
      </c>
      <c r="I178" s="17">
        <v>0.02</v>
      </c>
      <c r="J178" s="17">
        <v>15</v>
      </c>
      <c r="K178" s="17">
        <v>60</v>
      </c>
      <c r="L178" s="10" t="s">
        <v>24</v>
      </c>
      <c r="M178" s="151" t="s">
        <v>25</v>
      </c>
    </row>
    <row r="179" spans="1:13" s="56" customFormat="1" x14ac:dyDescent="0.35">
      <c r="A179" s="166" t="s">
        <v>26</v>
      </c>
      <c r="B179" s="20">
        <f t="shared" ref="B179:K179" si="26">SUM(B175:B178)</f>
        <v>585</v>
      </c>
      <c r="C179" s="20">
        <f t="shared" si="26"/>
        <v>18.490000000000002</v>
      </c>
      <c r="D179" s="20">
        <f t="shared" si="26"/>
        <v>27.659999999999997</v>
      </c>
      <c r="E179" s="20">
        <f t="shared" si="26"/>
        <v>101.95</v>
      </c>
      <c r="F179" s="20">
        <f t="shared" si="26"/>
        <v>730.2</v>
      </c>
      <c r="G179" s="20">
        <f t="shared" si="26"/>
        <v>605</v>
      </c>
      <c r="H179" s="20">
        <f t="shared" si="26"/>
        <v>19.95</v>
      </c>
      <c r="I179" s="20">
        <f t="shared" si="26"/>
        <v>30.159999999999997</v>
      </c>
      <c r="J179" s="20">
        <f t="shared" si="26"/>
        <v>110.74000000000001</v>
      </c>
      <c r="K179" s="20">
        <f t="shared" si="26"/>
        <v>793.8</v>
      </c>
      <c r="L179" s="166"/>
      <c r="M179" s="15"/>
    </row>
    <row r="180" spans="1:13" x14ac:dyDescent="0.35">
      <c r="A180" s="174" t="s">
        <v>27</v>
      </c>
      <c r="B180" s="174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</row>
    <row r="181" spans="1:13" s="29" customFormat="1" ht="24" customHeight="1" x14ac:dyDescent="0.25">
      <c r="A181" s="13" t="s">
        <v>151</v>
      </c>
      <c r="B181" s="72">
        <v>210</v>
      </c>
      <c r="C181" s="24">
        <v>1.44</v>
      </c>
      <c r="D181" s="24">
        <v>5.34</v>
      </c>
      <c r="E181" s="24">
        <v>9.3800000000000008</v>
      </c>
      <c r="F181" s="24">
        <v>91.98</v>
      </c>
      <c r="G181" s="168">
        <v>260</v>
      </c>
      <c r="H181" s="24">
        <v>1.74</v>
      </c>
      <c r="I181" s="24">
        <v>6.33</v>
      </c>
      <c r="J181" s="24">
        <v>11.16</v>
      </c>
      <c r="K181" s="24">
        <v>111.14</v>
      </c>
      <c r="L181" s="11" t="s">
        <v>152</v>
      </c>
      <c r="M181" s="21" t="s">
        <v>153</v>
      </c>
    </row>
    <row r="182" spans="1:13" s="62" customFormat="1" ht="11.5" customHeight="1" x14ac:dyDescent="0.35">
      <c r="A182" s="92" t="s">
        <v>154</v>
      </c>
      <c r="B182" s="88">
        <v>90</v>
      </c>
      <c r="C182" s="93">
        <v>15.07</v>
      </c>
      <c r="D182" s="93">
        <v>13.1</v>
      </c>
      <c r="E182" s="93">
        <v>11.4</v>
      </c>
      <c r="F182" s="93">
        <v>223.8</v>
      </c>
      <c r="G182" s="152">
        <v>100</v>
      </c>
      <c r="H182" s="75">
        <v>16.7</v>
      </c>
      <c r="I182" s="75">
        <v>14.6</v>
      </c>
      <c r="J182" s="75">
        <v>12.7</v>
      </c>
      <c r="K182" s="75">
        <v>248.7</v>
      </c>
      <c r="L182" s="153" t="s">
        <v>155</v>
      </c>
      <c r="M182" s="97" t="s">
        <v>156</v>
      </c>
    </row>
    <row r="183" spans="1:13" ht="13.5" customHeight="1" x14ac:dyDescent="0.35">
      <c r="A183" s="13" t="s">
        <v>78</v>
      </c>
      <c r="B183" s="154">
        <v>150</v>
      </c>
      <c r="C183" s="155">
        <v>5.52</v>
      </c>
      <c r="D183" s="155">
        <v>4.51</v>
      </c>
      <c r="E183" s="155">
        <v>26.45</v>
      </c>
      <c r="F183" s="155">
        <v>168.45</v>
      </c>
      <c r="G183" s="80">
        <v>180</v>
      </c>
      <c r="H183" s="81">
        <v>6.62</v>
      </c>
      <c r="I183" s="81">
        <v>5.42</v>
      </c>
      <c r="J183" s="81">
        <v>31.73</v>
      </c>
      <c r="K183" s="81">
        <v>202.14</v>
      </c>
      <c r="L183" s="156" t="s">
        <v>79</v>
      </c>
      <c r="M183" s="13" t="s">
        <v>80</v>
      </c>
    </row>
    <row r="184" spans="1:13" ht="12.75" customHeight="1" x14ac:dyDescent="0.35">
      <c r="A184" s="13" t="s">
        <v>94</v>
      </c>
      <c r="B184" s="36">
        <v>100</v>
      </c>
      <c r="C184" s="6">
        <v>1.2</v>
      </c>
      <c r="D184" s="6">
        <v>9.1</v>
      </c>
      <c r="E184" s="6">
        <v>11.2</v>
      </c>
      <c r="F184" s="6">
        <v>127.2</v>
      </c>
      <c r="G184" s="36">
        <v>100</v>
      </c>
      <c r="H184" s="6">
        <v>1.2</v>
      </c>
      <c r="I184" s="6">
        <v>9.1</v>
      </c>
      <c r="J184" s="6">
        <v>11.2</v>
      </c>
      <c r="K184" s="6">
        <v>127.2</v>
      </c>
      <c r="L184" s="52" t="s">
        <v>95</v>
      </c>
      <c r="M184" s="16" t="s">
        <v>96</v>
      </c>
    </row>
    <row r="185" spans="1:13" x14ac:dyDescent="0.35">
      <c r="A185" s="16" t="s">
        <v>23</v>
      </c>
      <c r="B185" s="17">
        <v>215</v>
      </c>
      <c r="C185" s="17">
        <v>7.0000000000000007E-2</v>
      </c>
      <c r="D185" s="17">
        <v>0.02</v>
      </c>
      <c r="E185" s="17">
        <v>15</v>
      </c>
      <c r="F185" s="17">
        <v>60</v>
      </c>
      <c r="G185" s="17">
        <v>215</v>
      </c>
      <c r="H185" s="17">
        <v>7.0000000000000007E-2</v>
      </c>
      <c r="I185" s="17">
        <v>0.02</v>
      </c>
      <c r="J185" s="17">
        <v>15</v>
      </c>
      <c r="K185" s="17">
        <v>60</v>
      </c>
      <c r="L185" s="10" t="s">
        <v>24</v>
      </c>
      <c r="M185" s="151" t="s">
        <v>25</v>
      </c>
    </row>
    <row r="186" spans="1:13" x14ac:dyDescent="0.35">
      <c r="A186" s="157" t="s">
        <v>40</v>
      </c>
      <c r="B186" s="101">
        <v>60</v>
      </c>
      <c r="C186" s="70">
        <v>4</v>
      </c>
      <c r="D186" s="70">
        <v>0.6</v>
      </c>
      <c r="E186" s="70">
        <v>25.8</v>
      </c>
      <c r="F186" s="70">
        <v>127.6</v>
      </c>
      <c r="G186" s="101">
        <v>60</v>
      </c>
      <c r="H186" s="70">
        <v>4</v>
      </c>
      <c r="I186" s="70">
        <v>0.6</v>
      </c>
      <c r="J186" s="70">
        <v>25.8</v>
      </c>
      <c r="K186" s="70">
        <v>127.6</v>
      </c>
      <c r="L186" s="158" t="s">
        <v>41</v>
      </c>
      <c r="M186" s="159" t="s">
        <v>42</v>
      </c>
    </row>
    <row r="187" spans="1:13" s="44" customFormat="1" x14ac:dyDescent="0.35">
      <c r="A187" s="160" t="s">
        <v>43</v>
      </c>
      <c r="B187" s="5">
        <v>60</v>
      </c>
      <c r="C187" s="6">
        <v>4.8</v>
      </c>
      <c r="D187" s="6">
        <v>0.6</v>
      </c>
      <c r="E187" s="6">
        <v>30.6</v>
      </c>
      <c r="F187" s="6">
        <v>125</v>
      </c>
      <c r="G187" s="41">
        <v>80</v>
      </c>
      <c r="H187" s="11">
        <v>6.4</v>
      </c>
      <c r="I187" s="11">
        <v>0.8</v>
      </c>
      <c r="J187" s="11">
        <v>40.799999999999997</v>
      </c>
      <c r="K187" s="11">
        <v>200</v>
      </c>
      <c r="L187" s="53" t="s">
        <v>41</v>
      </c>
      <c r="M187" s="87" t="s">
        <v>44</v>
      </c>
    </row>
    <row r="188" spans="1:13" x14ac:dyDescent="0.35">
      <c r="A188" s="166" t="s">
        <v>26</v>
      </c>
      <c r="B188" s="20">
        <f t="shared" ref="B188:K188" si="27">SUM(B181:B187)</f>
        <v>885</v>
      </c>
      <c r="C188" s="20">
        <f t="shared" si="27"/>
        <v>32.1</v>
      </c>
      <c r="D188" s="20">
        <f t="shared" si="27"/>
        <v>33.270000000000003</v>
      </c>
      <c r="E188" s="20">
        <f t="shared" si="27"/>
        <v>129.83000000000001</v>
      </c>
      <c r="F188" s="20">
        <f t="shared" si="27"/>
        <v>924.03000000000009</v>
      </c>
      <c r="G188" s="20">
        <f t="shared" si="27"/>
        <v>995</v>
      </c>
      <c r="H188" s="20">
        <f t="shared" si="27"/>
        <v>36.729999999999997</v>
      </c>
      <c r="I188" s="20">
        <f t="shared" si="27"/>
        <v>36.870000000000005</v>
      </c>
      <c r="J188" s="20">
        <f t="shared" si="27"/>
        <v>148.38999999999999</v>
      </c>
      <c r="K188" s="20">
        <f t="shared" si="27"/>
        <v>1076.7800000000002</v>
      </c>
      <c r="L188" s="166"/>
      <c r="M188" s="15"/>
    </row>
    <row r="189" spans="1:13" x14ac:dyDescent="0.35">
      <c r="A189" s="166" t="s">
        <v>45</v>
      </c>
      <c r="B189" s="166"/>
      <c r="C189" s="166">
        <f t="shared" ref="C189:K189" si="28">SUM(C179,C188)</f>
        <v>50.59</v>
      </c>
      <c r="D189" s="166">
        <f t="shared" si="28"/>
        <v>60.93</v>
      </c>
      <c r="E189" s="166">
        <f t="shared" si="28"/>
        <v>231.78000000000003</v>
      </c>
      <c r="F189" s="166">
        <f t="shared" si="28"/>
        <v>1654.23</v>
      </c>
      <c r="G189" s="166">
        <f t="shared" si="28"/>
        <v>1600</v>
      </c>
      <c r="H189" s="166">
        <f t="shared" si="28"/>
        <v>56.679999999999993</v>
      </c>
      <c r="I189" s="166">
        <f t="shared" si="28"/>
        <v>67.03</v>
      </c>
      <c r="J189" s="166">
        <f t="shared" si="28"/>
        <v>259.13</v>
      </c>
      <c r="K189" s="166">
        <f t="shared" si="28"/>
        <v>1870.5800000000002</v>
      </c>
      <c r="L189" s="166"/>
      <c r="M189" s="15"/>
    </row>
    <row r="190" spans="1:13" x14ac:dyDescent="0.35">
      <c r="A190" s="174" t="s">
        <v>157</v>
      </c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</row>
    <row r="191" spans="1:13" x14ac:dyDescent="0.35">
      <c r="A191" s="2"/>
      <c r="B191" s="178" t="s">
        <v>2</v>
      </c>
      <c r="C191" s="179"/>
      <c r="D191" s="179"/>
      <c r="E191" s="179"/>
      <c r="F191" s="179"/>
      <c r="G191" s="174" t="s">
        <v>3</v>
      </c>
      <c r="H191" s="174"/>
      <c r="I191" s="174"/>
      <c r="J191" s="174"/>
      <c r="K191" s="174"/>
      <c r="L191" s="174"/>
      <c r="M191" s="174"/>
    </row>
    <row r="192" spans="1:13" ht="9.75" customHeight="1" x14ac:dyDescent="0.35">
      <c r="A192" s="166" t="s">
        <v>4</v>
      </c>
      <c r="B192" s="3" t="s">
        <v>5</v>
      </c>
      <c r="C192" s="3" t="s">
        <v>6</v>
      </c>
      <c r="D192" s="3" t="s">
        <v>7</v>
      </c>
      <c r="E192" s="3" t="s">
        <v>8</v>
      </c>
      <c r="F192" s="3" t="s">
        <v>9</v>
      </c>
      <c r="G192" s="3" t="s">
        <v>5</v>
      </c>
      <c r="H192" s="3" t="s">
        <v>6</v>
      </c>
      <c r="I192" s="3" t="s">
        <v>7</v>
      </c>
      <c r="J192" s="3" t="s">
        <v>8</v>
      </c>
      <c r="K192" s="3" t="s">
        <v>10</v>
      </c>
      <c r="L192" s="3" t="s">
        <v>11</v>
      </c>
      <c r="M192" s="3" t="s">
        <v>12</v>
      </c>
    </row>
    <row r="193" spans="1:13" x14ac:dyDescent="0.35">
      <c r="A193" s="174" t="s">
        <v>13</v>
      </c>
      <c r="B193" s="174"/>
      <c r="C193" s="180"/>
      <c r="D193" s="180"/>
      <c r="E193" s="180"/>
      <c r="F193" s="180"/>
      <c r="G193" s="174"/>
      <c r="H193" s="180"/>
      <c r="I193" s="180"/>
      <c r="J193" s="180"/>
      <c r="K193" s="180"/>
      <c r="L193" s="174"/>
      <c r="M193" s="174"/>
    </row>
    <row r="194" spans="1:13" s="29" customFormat="1" x14ac:dyDescent="0.25">
      <c r="A194" s="4" t="s">
        <v>14</v>
      </c>
      <c r="B194" s="5">
        <v>205</v>
      </c>
      <c r="C194" s="6">
        <v>5.7</v>
      </c>
      <c r="D194" s="6">
        <v>5.3</v>
      </c>
      <c r="E194" s="6">
        <v>38.299999999999997</v>
      </c>
      <c r="F194" s="6">
        <v>226.3</v>
      </c>
      <c r="G194" s="5">
        <v>250</v>
      </c>
      <c r="H194" s="6">
        <v>6.83</v>
      </c>
      <c r="I194" s="6">
        <v>9.18</v>
      </c>
      <c r="J194" s="6">
        <v>46.06</v>
      </c>
      <c r="K194" s="6">
        <v>297.89999999999998</v>
      </c>
      <c r="L194" s="7" t="s">
        <v>15</v>
      </c>
      <c r="M194" s="8" t="s">
        <v>16</v>
      </c>
    </row>
    <row r="195" spans="1:13" x14ac:dyDescent="0.35">
      <c r="A195" s="9" t="s">
        <v>17</v>
      </c>
      <c r="B195" s="10">
        <v>40</v>
      </c>
      <c r="C195" s="10">
        <v>5.08</v>
      </c>
      <c r="D195" s="10">
        <v>4.5999999999999996</v>
      </c>
      <c r="E195" s="10">
        <v>0.28000000000000003</v>
      </c>
      <c r="F195" s="10">
        <v>63</v>
      </c>
      <c r="G195" s="10">
        <v>40</v>
      </c>
      <c r="H195" s="10">
        <v>5.08</v>
      </c>
      <c r="I195" s="10">
        <v>4.5999999999999996</v>
      </c>
      <c r="J195" s="10">
        <v>0.28000000000000003</v>
      </c>
      <c r="K195" s="10">
        <v>63</v>
      </c>
      <c r="L195" s="11" t="s">
        <v>18</v>
      </c>
      <c r="M195" s="12" t="s">
        <v>19</v>
      </c>
    </row>
    <row r="196" spans="1:13" ht="21" x14ac:dyDescent="0.35">
      <c r="A196" s="13" t="s">
        <v>20</v>
      </c>
      <c r="B196" s="5">
        <v>100</v>
      </c>
      <c r="C196" s="6">
        <v>6.97</v>
      </c>
      <c r="D196" s="6">
        <v>7.74</v>
      </c>
      <c r="E196" s="6">
        <v>46.47</v>
      </c>
      <c r="F196" s="6">
        <v>289.39</v>
      </c>
      <c r="G196" s="5">
        <v>100</v>
      </c>
      <c r="H196" s="6">
        <v>8.7100000000000009</v>
      </c>
      <c r="I196" s="6">
        <v>9.68</v>
      </c>
      <c r="J196" s="6">
        <v>58.08</v>
      </c>
      <c r="K196" s="6">
        <v>361.74</v>
      </c>
      <c r="L196" s="14" t="s">
        <v>21</v>
      </c>
      <c r="M196" s="15" t="s">
        <v>22</v>
      </c>
    </row>
    <row r="197" spans="1:13" x14ac:dyDescent="0.35">
      <c r="A197" s="16" t="s">
        <v>23</v>
      </c>
      <c r="B197" s="17">
        <v>215</v>
      </c>
      <c r="C197" s="10">
        <v>7.0000000000000007E-2</v>
      </c>
      <c r="D197" s="10">
        <v>0.02</v>
      </c>
      <c r="E197" s="10">
        <v>15</v>
      </c>
      <c r="F197" s="10">
        <v>60</v>
      </c>
      <c r="G197" s="18">
        <v>215</v>
      </c>
      <c r="H197" s="168">
        <v>7.0000000000000007E-2</v>
      </c>
      <c r="I197" s="168">
        <v>0.02</v>
      </c>
      <c r="J197" s="168">
        <v>15</v>
      </c>
      <c r="K197" s="168">
        <v>60</v>
      </c>
      <c r="L197" s="168" t="s">
        <v>24</v>
      </c>
      <c r="M197" s="19" t="s">
        <v>25</v>
      </c>
    </row>
    <row r="198" spans="1:13" s="56" customFormat="1" x14ac:dyDescent="0.35">
      <c r="A198" s="166" t="s">
        <v>26</v>
      </c>
      <c r="B198" s="20">
        <f t="shared" ref="B198:K198" si="29">SUM(B194:B197)</f>
        <v>560</v>
      </c>
      <c r="C198" s="20">
        <f t="shared" si="29"/>
        <v>17.82</v>
      </c>
      <c r="D198" s="20">
        <f t="shared" si="29"/>
        <v>17.66</v>
      </c>
      <c r="E198" s="20">
        <f t="shared" si="29"/>
        <v>100.05</v>
      </c>
      <c r="F198" s="20">
        <f t="shared" si="29"/>
        <v>638.69000000000005</v>
      </c>
      <c r="G198" s="20">
        <f t="shared" si="29"/>
        <v>605</v>
      </c>
      <c r="H198" s="20">
        <f t="shared" si="29"/>
        <v>20.69</v>
      </c>
      <c r="I198" s="20">
        <f t="shared" si="29"/>
        <v>23.48</v>
      </c>
      <c r="J198" s="20">
        <f t="shared" si="29"/>
        <v>119.42</v>
      </c>
      <c r="K198" s="20">
        <f t="shared" si="29"/>
        <v>782.64</v>
      </c>
      <c r="L198" s="167"/>
      <c r="M198" s="161"/>
    </row>
    <row r="199" spans="1:13" x14ac:dyDescent="0.35">
      <c r="A199" s="174" t="s">
        <v>27</v>
      </c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80"/>
      <c r="M199" s="180"/>
    </row>
    <row r="200" spans="1:13" x14ac:dyDescent="0.35">
      <c r="A200" s="13" t="s">
        <v>53</v>
      </c>
      <c r="B200" s="162">
        <v>210</v>
      </c>
      <c r="C200" s="89">
        <v>1.64</v>
      </c>
      <c r="D200" s="89">
        <v>5.46</v>
      </c>
      <c r="E200" s="89">
        <v>9.0399999999999991</v>
      </c>
      <c r="F200" s="89">
        <v>92.29</v>
      </c>
      <c r="G200" s="168">
        <v>260</v>
      </c>
      <c r="H200" s="24">
        <v>1.99</v>
      </c>
      <c r="I200" s="24">
        <v>6.46</v>
      </c>
      <c r="J200" s="24">
        <v>11.2</v>
      </c>
      <c r="K200" s="24">
        <v>111.58</v>
      </c>
      <c r="L200" s="11" t="s">
        <v>158</v>
      </c>
      <c r="M200" s="21" t="s">
        <v>55</v>
      </c>
    </row>
    <row r="201" spans="1:13" x14ac:dyDescent="0.35">
      <c r="A201" s="59" t="s">
        <v>159</v>
      </c>
      <c r="B201" s="60">
        <v>90</v>
      </c>
      <c r="C201" s="6">
        <v>10.4</v>
      </c>
      <c r="D201" s="6">
        <v>12.6</v>
      </c>
      <c r="E201" s="6">
        <v>9.06</v>
      </c>
      <c r="F201" s="6">
        <v>207.09</v>
      </c>
      <c r="G201" s="57">
        <v>100</v>
      </c>
      <c r="H201" s="11">
        <v>11.63</v>
      </c>
      <c r="I201" s="11">
        <v>14.08</v>
      </c>
      <c r="J201" s="11">
        <v>10.08</v>
      </c>
      <c r="K201" s="11">
        <v>230.1</v>
      </c>
      <c r="L201" s="7" t="s">
        <v>160</v>
      </c>
      <c r="M201" s="163" t="s">
        <v>161</v>
      </c>
    </row>
    <row r="202" spans="1:13" x14ac:dyDescent="0.25">
      <c r="A202" s="138" t="s">
        <v>133</v>
      </c>
      <c r="B202" s="109">
        <v>10</v>
      </c>
      <c r="C202" s="11">
        <v>0.08</v>
      </c>
      <c r="D202" s="11">
        <v>7.25</v>
      </c>
      <c r="E202" s="11">
        <v>0.13</v>
      </c>
      <c r="F202" s="11">
        <v>66</v>
      </c>
      <c r="G202" s="109">
        <v>10</v>
      </c>
      <c r="H202" s="11">
        <v>0.08</v>
      </c>
      <c r="I202" s="11">
        <v>7.25</v>
      </c>
      <c r="J202" s="11">
        <v>0.13</v>
      </c>
      <c r="K202" s="11">
        <v>66</v>
      </c>
      <c r="L202" s="139" t="s">
        <v>134</v>
      </c>
      <c r="M202" s="34" t="s">
        <v>135</v>
      </c>
    </row>
    <row r="203" spans="1:13" x14ac:dyDescent="0.35">
      <c r="A203" s="40" t="s">
        <v>91</v>
      </c>
      <c r="B203" s="41">
        <v>150</v>
      </c>
      <c r="C203" s="64">
        <v>8.6</v>
      </c>
      <c r="D203" s="64">
        <v>6.09</v>
      </c>
      <c r="E203" s="64">
        <v>38.64</v>
      </c>
      <c r="F203" s="64">
        <v>243.75</v>
      </c>
      <c r="G203" s="71">
        <v>180</v>
      </c>
      <c r="H203" s="71">
        <v>10.32</v>
      </c>
      <c r="I203" s="71">
        <v>7.31</v>
      </c>
      <c r="J203" s="71">
        <v>46.37</v>
      </c>
      <c r="K203" s="71">
        <v>292.5</v>
      </c>
      <c r="L203" s="71" t="s">
        <v>92</v>
      </c>
      <c r="M203" s="86" t="s">
        <v>93</v>
      </c>
    </row>
    <row r="204" spans="1:13" x14ac:dyDescent="0.35">
      <c r="A204" s="16" t="s">
        <v>23</v>
      </c>
      <c r="B204" s="17">
        <v>215</v>
      </c>
      <c r="C204" s="17">
        <v>7.0000000000000007E-2</v>
      </c>
      <c r="D204" s="17">
        <v>0.02</v>
      </c>
      <c r="E204" s="17">
        <v>15</v>
      </c>
      <c r="F204" s="17">
        <v>60</v>
      </c>
      <c r="G204" s="17">
        <v>215</v>
      </c>
      <c r="H204" s="17">
        <v>7.0000000000000007E-2</v>
      </c>
      <c r="I204" s="17">
        <v>0.02</v>
      </c>
      <c r="J204" s="17">
        <v>15</v>
      </c>
      <c r="K204" s="17">
        <v>60</v>
      </c>
      <c r="L204" s="10" t="s">
        <v>24</v>
      </c>
      <c r="M204" s="151" t="s">
        <v>25</v>
      </c>
    </row>
    <row r="205" spans="1:13" x14ac:dyDescent="0.35">
      <c r="A205" s="40" t="s">
        <v>40</v>
      </c>
      <c r="B205" s="41">
        <v>60</v>
      </c>
      <c r="C205" s="11">
        <v>4</v>
      </c>
      <c r="D205" s="11">
        <v>0.6</v>
      </c>
      <c r="E205" s="11">
        <v>25.8</v>
      </c>
      <c r="F205" s="11">
        <v>127.6</v>
      </c>
      <c r="G205" s="41">
        <v>80</v>
      </c>
      <c r="H205" s="11">
        <v>5.2</v>
      </c>
      <c r="I205" s="11">
        <v>0.8</v>
      </c>
      <c r="J205" s="11">
        <v>34.4</v>
      </c>
      <c r="K205" s="11">
        <v>170</v>
      </c>
      <c r="L205" s="42" t="s">
        <v>41</v>
      </c>
      <c r="M205" s="12" t="s">
        <v>42</v>
      </c>
    </row>
    <row r="206" spans="1:13" s="44" customFormat="1" x14ac:dyDescent="0.35">
      <c r="A206" s="43" t="s">
        <v>43</v>
      </c>
      <c r="B206" s="41">
        <v>80</v>
      </c>
      <c r="C206" s="11">
        <v>6.4</v>
      </c>
      <c r="D206" s="11">
        <v>0.8</v>
      </c>
      <c r="E206" s="11">
        <v>40.799999999999997</v>
      </c>
      <c r="F206" s="11">
        <v>200</v>
      </c>
      <c r="G206" s="41">
        <v>80</v>
      </c>
      <c r="H206" s="11">
        <v>6.4</v>
      </c>
      <c r="I206" s="11">
        <v>0.8</v>
      </c>
      <c r="J206" s="11">
        <v>40.799999999999997</v>
      </c>
      <c r="K206" s="11">
        <v>200</v>
      </c>
      <c r="L206" s="42" t="s">
        <v>41</v>
      </c>
      <c r="M206" s="30" t="s">
        <v>44</v>
      </c>
    </row>
    <row r="207" spans="1:13" x14ac:dyDescent="0.35">
      <c r="A207" s="166" t="s">
        <v>26</v>
      </c>
      <c r="B207" s="20">
        <f t="shared" ref="B207:K207" si="30">SUM(B200:B206)</f>
        <v>815</v>
      </c>
      <c r="C207" s="20">
        <f t="shared" si="30"/>
        <v>31.189999999999998</v>
      </c>
      <c r="D207" s="20">
        <f t="shared" si="30"/>
        <v>32.819999999999993</v>
      </c>
      <c r="E207" s="20">
        <f t="shared" si="30"/>
        <v>138.47</v>
      </c>
      <c r="F207" s="20">
        <f t="shared" si="30"/>
        <v>996.73</v>
      </c>
      <c r="G207" s="20">
        <f t="shared" si="30"/>
        <v>925</v>
      </c>
      <c r="H207" s="20">
        <f t="shared" si="30"/>
        <v>35.690000000000005</v>
      </c>
      <c r="I207" s="20">
        <f t="shared" si="30"/>
        <v>36.72</v>
      </c>
      <c r="J207" s="20">
        <f t="shared" si="30"/>
        <v>157.98000000000002</v>
      </c>
      <c r="K207" s="20">
        <f t="shared" si="30"/>
        <v>1130.18</v>
      </c>
      <c r="L207" s="166"/>
      <c r="M207" s="15"/>
    </row>
    <row r="208" spans="1:13" x14ac:dyDescent="0.35">
      <c r="A208" s="166" t="s">
        <v>45</v>
      </c>
      <c r="B208" s="166"/>
      <c r="C208" s="166">
        <f t="shared" ref="C208:K208" si="31">SUM(C198,C207)</f>
        <v>49.01</v>
      </c>
      <c r="D208" s="166">
        <f t="shared" si="31"/>
        <v>50.47999999999999</v>
      </c>
      <c r="E208" s="166">
        <f t="shared" si="31"/>
        <v>238.51999999999998</v>
      </c>
      <c r="F208" s="166">
        <f t="shared" si="31"/>
        <v>1635.42</v>
      </c>
      <c r="G208" s="166">
        <f t="shared" si="31"/>
        <v>1530</v>
      </c>
      <c r="H208" s="166">
        <f t="shared" si="31"/>
        <v>56.38000000000001</v>
      </c>
      <c r="I208" s="166">
        <f t="shared" si="31"/>
        <v>60.2</v>
      </c>
      <c r="J208" s="166">
        <f t="shared" si="31"/>
        <v>277.40000000000003</v>
      </c>
      <c r="K208" s="166">
        <f t="shared" si="31"/>
        <v>1912.8200000000002</v>
      </c>
      <c r="L208" s="166"/>
      <c r="M208" s="15"/>
    </row>
    <row r="209" spans="1:13" x14ac:dyDescent="0.35">
      <c r="A209" s="174" t="s">
        <v>162</v>
      </c>
      <c r="B209" s="174"/>
      <c r="C209" s="174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</row>
    <row r="210" spans="1:13" x14ac:dyDescent="0.35">
      <c r="A210" s="2"/>
      <c r="B210" s="178" t="s">
        <v>2</v>
      </c>
      <c r="C210" s="179"/>
      <c r="D210" s="179"/>
      <c r="E210" s="179"/>
      <c r="F210" s="179"/>
      <c r="G210" s="174" t="s">
        <v>3</v>
      </c>
      <c r="H210" s="174"/>
      <c r="I210" s="174"/>
      <c r="J210" s="174"/>
      <c r="K210" s="174"/>
      <c r="L210" s="174"/>
      <c r="M210" s="174"/>
    </row>
    <row r="211" spans="1:13" ht="10.5" customHeight="1" x14ac:dyDescent="0.35">
      <c r="A211" s="166" t="s">
        <v>4</v>
      </c>
      <c r="B211" s="3" t="s">
        <v>5</v>
      </c>
      <c r="C211" s="3" t="s">
        <v>6</v>
      </c>
      <c r="D211" s="3" t="s">
        <v>7</v>
      </c>
      <c r="E211" s="3" t="s">
        <v>8</v>
      </c>
      <c r="F211" s="3" t="s">
        <v>9</v>
      </c>
      <c r="G211" s="3" t="s">
        <v>5</v>
      </c>
      <c r="H211" s="3" t="s">
        <v>6</v>
      </c>
      <c r="I211" s="3" t="s">
        <v>7</v>
      </c>
      <c r="J211" s="3" t="s">
        <v>8</v>
      </c>
      <c r="K211" s="3" t="s">
        <v>10</v>
      </c>
      <c r="L211" s="3" t="s">
        <v>11</v>
      </c>
      <c r="M211" s="3" t="s">
        <v>12</v>
      </c>
    </row>
    <row r="212" spans="1:13" x14ac:dyDescent="0.35">
      <c r="A212" s="174" t="s">
        <v>13</v>
      </c>
      <c r="B212" s="174"/>
      <c r="C212" s="180"/>
      <c r="D212" s="180"/>
      <c r="E212" s="180"/>
      <c r="F212" s="180"/>
      <c r="G212" s="180"/>
      <c r="H212" s="180"/>
      <c r="I212" s="180"/>
      <c r="J212" s="180"/>
      <c r="K212" s="180"/>
      <c r="L212" s="174"/>
      <c r="M212" s="174"/>
    </row>
    <row r="213" spans="1:13" x14ac:dyDescent="0.35">
      <c r="A213" s="4" t="s">
        <v>114</v>
      </c>
      <c r="B213" s="5">
        <v>205</v>
      </c>
      <c r="C213" s="89">
        <v>6.12</v>
      </c>
      <c r="D213" s="89">
        <v>5.56</v>
      </c>
      <c r="E213" s="89">
        <v>50.64</v>
      </c>
      <c r="F213" s="89">
        <v>272.32</v>
      </c>
      <c r="G213" s="5">
        <v>205</v>
      </c>
      <c r="H213" s="89">
        <v>6.12</v>
      </c>
      <c r="I213" s="89">
        <v>5.56</v>
      </c>
      <c r="J213" s="89">
        <v>50.64</v>
      </c>
      <c r="K213" s="89">
        <v>272.32</v>
      </c>
      <c r="L213" s="42" t="s">
        <v>163</v>
      </c>
      <c r="M213" s="8" t="s">
        <v>116</v>
      </c>
    </row>
    <row r="214" spans="1:13" ht="10.5" customHeight="1" x14ac:dyDescent="0.35">
      <c r="A214" s="9" t="s">
        <v>117</v>
      </c>
      <c r="B214" s="10">
        <v>20</v>
      </c>
      <c r="C214" s="154">
        <v>4.6399999999999997</v>
      </c>
      <c r="D214" s="154">
        <v>5.9</v>
      </c>
      <c r="E214" s="154">
        <v>0</v>
      </c>
      <c r="F214" s="154">
        <v>72</v>
      </c>
      <c r="G214" s="18">
        <v>30</v>
      </c>
      <c r="H214" s="168">
        <v>6.96</v>
      </c>
      <c r="I214" s="168">
        <v>8.85</v>
      </c>
      <c r="J214" s="168">
        <v>0</v>
      </c>
      <c r="K214" s="168">
        <v>108</v>
      </c>
      <c r="L214" s="11" t="s">
        <v>118</v>
      </c>
      <c r="M214" s="12" t="s">
        <v>119</v>
      </c>
    </row>
    <row r="215" spans="1:13" s="48" customFormat="1" x14ac:dyDescent="0.35">
      <c r="A215" s="13" t="s">
        <v>164</v>
      </c>
      <c r="B215" s="5">
        <v>100</v>
      </c>
      <c r="C215" s="102">
        <v>7.03</v>
      </c>
      <c r="D215" s="102">
        <v>8.02</v>
      </c>
      <c r="E215" s="102">
        <v>48.7</v>
      </c>
      <c r="F215" s="102">
        <v>295</v>
      </c>
      <c r="G215" s="5">
        <v>100</v>
      </c>
      <c r="H215" s="102">
        <v>7.03</v>
      </c>
      <c r="I215" s="102">
        <v>8.02</v>
      </c>
      <c r="J215" s="102">
        <v>48.7</v>
      </c>
      <c r="K215" s="102">
        <v>295</v>
      </c>
      <c r="L215" s="53" t="s">
        <v>165</v>
      </c>
      <c r="M215" s="16" t="s">
        <v>166</v>
      </c>
    </row>
    <row r="216" spans="1:13" x14ac:dyDescent="0.35">
      <c r="A216" s="16" t="s">
        <v>23</v>
      </c>
      <c r="B216" s="17">
        <v>215</v>
      </c>
      <c r="C216" s="17">
        <v>7.0000000000000007E-2</v>
      </c>
      <c r="D216" s="17">
        <v>0.02</v>
      </c>
      <c r="E216" s="17">
        <v>15</v>
      </c>
      <c r="F216" s="17">
        <v>60</v>
      </c>
      <c r="G216" s="168">
        <v>215</v>
      </c>
      <c r="H216" s="168">
        <v>7.0000000000000007E-2</v>
      </c>
      <c r="I216" s="168">
        <v>0.02</v>
      </c>
      <c r="J216" s="168">
        <v>15</v>
      </c>
      <c r="K216" s="168">
        <v>60</v>
      </c>
      <c r="L216" s="168" t="s">
        <v>24</v>
      </c>
      <c r="M216" s="19" t="s">
        <v>25</v>
      </c>
    </row>
    <row r="217" spans="1:13" s="56" customFormat="1" x14ac:dyDescent="0.35">
      <c r="A217" s="166" t="s">
        <v>26</v>
      </c>
      <c r="B217" s="20">
        <f t="shared" ref="B217:K217" si="32">SUM(B213:B216)</f>
        <v>540</v>
      </c>
      <c r="C217" s="20">
        <f t="shared" si="32"/>
        <v>17.86</v>
      </c>
      <c r="D217" s="20">
        <f t="shared" si="32"/>
        <v>19.5</v>
      </c>
      <c r="E217" s="20">
        <f t="shared" si="32"/>
        <v>114.34</v>
      </c>
      <c r="F217" s="20">
        <f t="shared" si="32"/>
        <v>699.31999999999994</v>
      </c>
      <c r="G217" s="20">
        <f t="shared" si="32"/>
        <v>550</v>
      </c>
      <c r="H217" s="20">
        <f t="shared" si="32"/>
        <v>20.18</v>
      </c>
      <c r="I217" s="20">
        <f t="shared" si="32"/>
        <v>22.45</v>
      </c>
      <c r="J217" s="20">
        <f t="shared" si="32"/>
        <v>114.34</v>
      </c>
      <c r="K217" s="20">
        <f t="shared" si="32"/>
        <v>735.31999999999994</v>
      </c>
      <c r="L217" s="166"/>
      <c r="M217" s="15"/>
    </row>
    <row r="218" spans="1:13" x14ac:dyDescent="0.35">
      <c r="A218" s="181" t="s">
        <v>27</v>
      </c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</row>
    <row r="219" spans="1:13" ht="11.5" customHeight="1" x14ac:dyDescent="0.35">
      <c r="A219" s="12" t="s">
        <v>72</v>
      </c>
      <c r="B219" s="72">
        <v>200</v>
      </c>
      <c r="C219" s="11">
        <v>4.4000000000000004</v>
      </c>
      <c r="D219" s="11">
        <v>4.2</v>
      </c>
      <c r="E219" s="11">
        <v>13.2</v>
      </c>
      <c r="F219" s="11">
        <v>118.6</v>
      </c>
      <c r="G219" s="168">
        <v>250</v>
      </c>
      <c r="H219" s="11">
        <v>5.49</v>
      </c>
      <c r="I219" s="11">
        <v>5.27</v>
      </c>
      <c r="J219" s="11">
        <v>16.54</v>
      </c>
      <c r="K219" s="11">
        <v>148.25</v>
      </c>
      <c r="L219" s="14" t="s">
        <v>73</v>
      </c>
      <c r="M219" s="15" t="s">
        <v>74</v>
      </c>
    </row>
    <row r="220" spans="1:13" s="29" customFormat="1" ht="20.25" customHeight="1" x14ac:dyDescent="0.25">
      <c r="A220" s="133" t="s">
        <v>167</v>
      </c>
      <c r="B220" s="171">
        <v>250</v>
      </c>
      <c r="C220" s="93">
        <v>18.64</v>
      </c>
      <c r="D220" s="93">
        <v>15.04</v>
      </c>
      <c r="E220" s="93">
        <v>54.74</v>
      </c>
      <c r="F220" s="93">
        <v>425.32</v>
      </c>
      <c r="G220" s="171">
        <v>300</v>
      </c>
      <c r="H220" s="93">
        <v>22.37</v>
      </c>
      <c r="I220" s="93">
        <v>18.05</v>
      </c>
      <c r="J220" s="93">
        <v>65.69</v>
      </c>
      <c r="K220" s="93">
        <v>510.38</v>
      </c>
      <c r="L220" s="173" t="s">
        <v>180</v>
      </c>
      <c r="M220" s="97" t="s">
        <v>168</v>
      </c>
    </row>
    <row r="221" spans="1:13" s="137" customFormat="1" ht="21" x14ac:dyDescent="0.25">
      <c r="A221" s="13" t="s">
        <v>37</v>
      </c>
      <c r="B221" s="37">
        <v>60</v>
      </c>
      <c r="C221" s="11">
        <v>0.9</v>
      </c>
      <c r="D221" s="11">
        <v>10.039999999999999</v>
      </c>
      <c r="E221" s="11">
        <v>2.2000000000000002</v>
      </c>
      <c r="F221" s="11">
        <v>99.5</v>
      </c>
      <c r="G221" s="37">
        <v>100</v>
      </c>
      <c r="H221" s="11">
        <v>1.44</v>
      </c>
      <c r="I221" s="11">
        <v>20.059999999999999</v>
      </c>
      <c r="J221" s="11">
        <v>3.52</v>
      </c>
      <c r="K221" s="11">
        <v>195.2</v>
      </c>
      <c r="L221" s="38" t="s">
        <v>38</v>
      </c>
      <c r="M221" s="16" t="s">
        <v>39</v>
      </c>
    </row>
    <row r="222" spans="1:13" x14ac:dyDescent="0.35">
      <c r="A222" s="16" t="s">
        <v>23</v>
      </c>
      <c r="B222" s="17">
        <v>215</v>
      </c>
      <c r="C222" s="17">
        <v>7.0000000000000007E-2</v>
      </c>
      <c r="D222" s="17">
        <v>0.02</v>
      </c>
      <c r="E222" s="17">
        <v>15</v>
      </c>
      <c r="F222" s="17">
        <v>60</v>
      </c>
      <c r="G222" s="17">
        <v>215</v>
      </c>
      <c r="H222" s="17">
        <v>7.0000000000000007E-2</v>
      </c>
      <c r="I222" s="17">
        <v>0.02</v>
      </c>
      <c r="J222" s="17">
        <v>15</v>
      </c>
      <c r="K222" s="17">
        <v>60</v>
      </c>
      <c r="L222" s="10" t="s">
        <v>24</v>
      </c>
      <c r="M222" s="151" t="s">
        <v>25</v>
      </c>
    </row>
    <row r="223" spans="1:13" x14ac:dyDescent="0.35">
      <c r="A223" s="157" t="s">
        <v>40</v>
      </c>
      <c r="B223" s="101">
        <v>60</v>
      </c>
      <c r="C223" s="70">
        <v>4</v>
      </c>
      <c r="D223" s="70">
        <v>0.6</v>
      </c>
      <c r="E223" s="70">
        <v>25.8</v>
      </c>
      <c r="F223" s="70">
        <v>127.6</v>
      </c>
      <c r="G223" s="101">
        <v>50</v>
      </c>
      <c r="H223" s="70">
        <v>3.3</v>
      </c>
      <c r="I223" s="70">
        <v>0.5</v>
      </c>
      <c r="J223" s="70">
        <v>21.5</v>
      </c>
      <c r="K223" s="70">
        <v>106.3</v>
      </c>
      <c r="L223" s="158" t="s">
        <v>41</v>
      </c>
      <c r="M223" s="159" t="s">
        <v>42</v>
      </c>
    </row>
    <row r="224" spans="1:13" s="44" customFormat="1" x14ac:dyDescent="0.35">
      <c r="A224" s="160" t="s">
        <v>43</v>
      </c>
      <c r="B224" s="5">
        <v>60</v>
      </c>
      <c r="C224" s="6">
        <v>4.8</v>
      </c>
      <c r="D224" s="6">
        <v>0.6</v>
      </c>
      <c r="E224" s="6">
        <v>30.6</v>
      </c>
      <c r="F224" s="6">
        <v>125</v>
      </c>
      <c r="G224" s="5">
        <v>60</v>
      </c>
      <c r="H224" s="6">
        <v>4.8</v>
      </c>
      <c r="I224" s="6">
        <v>0.6</v>
      </c>
      <c r="J224" s="6">
        <v>30.6</v>
      </c>
      <c r="K224" s="6">
        <v>125</v>
      </c>
      <c r="L224" s="53" t="s">
        <v>41</v>
      </c>
      <c r="M224" s="87" t="s">
        <v>44</v>
      </c>
    </row>
    <row r="225" spans="1:13" x14ac:dyDescent="0.35">
      <c r="A225" s="166" t="s">
        <v>26</v>
      </c>
      <c r="B225" s="20">
        <f t="shared" ref="B225:K225" si="33">SUM(B219:B224)</f>
        <v>845</v>
      </c>
      <c r="C225" s="20">
        <f t="shared" si="33"/>
        <v>32.809999999999995</v>
      </c>
      <c r="D225" s="20">
        <f t="shared" si="33"/>
        <v>30.5</v>
      </c>
      <c r="E225" s="20">
        <f t="shared" si="33"/>
        <v>141.54</v>
      </c>
      <c r="F225" s="20">
        <f t="shared" si="33"/>
        <v>956.02</v>
      </c>
      <c r="G225" s="20">
        <f t="shared" si="33"/>
        <v>975</v>
      </c>
      <c r="H225" s="20">
        <f t="shared" si="33"/>
        <v>37.47</v>
      </c>
      <c r="I225" s="20">
        <f t="shared" si="33"/>
        <v>44.5</v>
      </c>
      <c r="J225" s="20">
        <f t="shared" si="33"/>
        <v>152.85</v>
      </c>
      <c r="K225" s="20">
        <f t="shared" si="33"/>
        <v>1145.1299999999999</v>
      </c>
      <c r="L225" s="166"/>
      <c r="M225" s="15"/>
    </row>
    <row r="226" spans="1:13" x14ac:dyDescent="0.35">
      <c r="A226" s="166" t="s">
        <v>45</v>
      </c>
      <c r="B226" s="166"/>
      <c r="C226" s="166">
        <f t="shared" ref="C226:K226" si="34">SUM(C217,C225)</f>
        <v>50.669999999999995</v>
      </c>
      <c r="D226" s="166">
        <f t="shared" si="34"/>
        <v>50</v>
      </c>
      <c r="E226" s="166">
        <f t="shared" si="34"/>
        <v>255.88</v>
      </c>
      <c r="F226" s="166">
        <f t="shared" si="34"/>
        <v>1655.34</v>
      </c>
      <c r="G226" s="166">
        <f t="shared" si="34"/>
        <v>1525</v>
      </c>
      <c r="H226" s="166">
        <f t="shared" si="34"/>
        <v>57.65</v>
      </c>
      <c r="I226" s="166">
        <f t="shared" si="34"/>
        <v>66.95</v>
      </c>
      <c r="J226" s="166">
        <f t="shared" si="34"/>
        <v>267.19</v>
      </c>
      <c r="K226" s="166">
        <f t="shared" si="34"/>
        <v>1880.4499999999998</v>
      </c>
      <c r="L226" s="166"/>
      <c r="M226" s="15"/>
    </row>
  </sheetData>
  <mergeCells count="61">
    <mergeCell ref="A209:M209"/>
    <mergeCell ref="B210:F210"/>
    <mergeCell ref="G210:M210"/>
    <mergeCell ref="A212:M212"/>
    <mergeCell ref="A218:M218"/>
    <mergeCell ref="A199:M199"/>
    <mergeCell ref="A155:M155"/>
    <mergeCell ref="A161:M161"/>
    <mergeCell ref="A171:M171"/>
    <mergeCell ref="B172:F172"/>
    <mergeCell ref="G172:M172"/>
    <mergeCell ref="A174:M174"/>
    <mergeCell ref="A180:M180"/>
    <mergeCell ref="A190:M190"/>
    <mergeCell ref="B191:F191"/>
    <mergeCell ref="G191:M191"/>
    <mergeCell ref="A193:M193"/>
    <mergeCell ref="B153:F153"/>
    <mergeCell ref="G153:M153"/>
    <mergeCell ref="A115:M115"/>
    <mergeCell ref="B116:F116"/>
    <mergeCell ref="G116:M116"/>
    <mergeCell ref="A118:M118"/>
    <mergeCell ref="A124:M124"/>
    <mergeCell ref="A134:M134"/>
    <mergeCell ref="B135:F135"/>
    <mergeCell ref="G135:M135"/>
    <mergeCell ref="A137:M137"/>
    <mergeCell ref="A142:M142"/>
    <mergeCell ref="A152:M152"/>
    <mergeCell ref="A105:M105"/>
    <mergeCell ref="A62:M62"/>
    <mergeCell ref="A67:M67"/>
    <mergeCell ref="A77:M77"/>
    <mergeCell ref="B78:F78"/>
    <mergeCell ref="G78:M78"/>
    <mergeCell ref="A80:M80"/>
    <mergeCell ref="A86:M86"/>
    <mergeCell ref="A96:M96"/>
    <mergeCell ref="B97:F97"/>
    <mergeCell ref="G97:M97"/>
    <mergeCell ref="A99:M99"/>
    <mergeCell ref="B60:F60"/>
    <mergeCell ref="G60:M60"/>
    <mergeCell ref="A21:M21"/>
    <mergeCell ref="B22:F22"/>
    <mergeCell ref="G22:M22"/>
    <mergeCell ref="A24:M24"/>
    <mergeCell ref="A31:M31"/>
    <mergeCell ref="A41:M41"/>
    <mergeCell ref="B42:F42"/>
    <mergeCell ref="G42:M42"/>
    <mergeCell ref="A44:M44"/>
    <mergeCell ref="A49:M49"/>
    <mergeCell ref="A59:M59"/>
    <mergeCell ref="A11:M11"/>
    <mergeCell ref="A1:M1"/>
    <mergeCell ref="A2:M2"/>
    <mergeCell ref="B3:F3"/>
    <mergeCell ref="G3:M3"/>
    <mergeCell ref="A5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2025-05-06T12:38:51Z</dcterms:modified>
</cp:coreProperties>
</file>